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730" windowHeight="5430" activeTab="0"/>
  </bookViews>
  <sheets>
    <sheet name="BLM" sheetId="3" r:id="rId1"/>
  </sheets>
  <definedNames>
    <definedName name="_xlnm.Print_Area" localSheetId="0">'BLM'!$C$3:$N$44</definedName>
  </definedNames>
  <calcPr calcId="152511"/>
</workbook>
</file>

<file path=xl/sharedStrings.xml><?xml version="1.0" encoding="utf-8"?>
<sst xmlns="http://schemas.openxmlformats.org/spreadsheetml/2006/main" count="261" uniqueCount="69">
  <si>
    <t>B3</t>
  </si>
  <si>
    <t>ANNÉE         UNIVERSITAIRE</t>
  </si>
  <si>
    <t>CAMPUS</t>
  </si>
  <si>
    <t>PROG.</t>
  </si>
  <si>
    <t xml:space="preserve">ANNÉE         </t>
  </si>
  <si>
    <t>SEM.</t>
  </si>
  <si>
    <t>FILIÈRE</t>
  </si>
  <si>
    <t>CODE CLAIR</t>
  </si>
  <si>
    <t xml:space="preserve">CC/E/SEM   </t>
  </si>
  <si>
    <t>LILLE</t>
  </si>
  <si>
    <t>S1</t>
  </si>
  <si>
    <t>ACC</t>
  </si>
  <si>
    <t>CC</t>
  </si>
  <si>
    <t>FIN</t>
  </si>
  <si>
    <t>LAW</t>
  </si>
  <si>
    <t>MKG</t>
  </si>
  <si>
    <t>BC</t>
  </si>
  <si>
    <t>MGMT</t>
  </si>
  <si>
    <t>S2</t>
  </si>
  <si>
    <t>DROIT DES OBLIGATIONS</t>
  </si>
  <si>
    <t>NOTIONS FONDAMENTALES DE DROIT PUBLIC</t>
  </si>
  <si>
    <t>BLM</t>
  </si>
  <si>
    <t>ANGLAIS</t>
  </si>
  <si>
    <t>ALLEMAND</t>
  </si>
  <si>
    <t>ESPAGNOL</t>
  </si>
  <si>
    <t>CULTURE GÉNÉRALE ÉCONOMIQUE</t>
  </si>
  <si>
    <t>TRONC</t>
  </si>
  <si>
    <t>COMMUN</t>
  </si>
  <si>
    <t>DROIT CIVIL</t>
  </si>
  <si>
    <t>DROIT COMMERCIAL</t>
  </si>
  <si>
    <t>DROIT DES BIENS</t>
  </si>
  <si>
    <t>INTRODUCTION AU DROIT ANGLO-SAXON ET DES PAYS ASIATIQUES</t>
  </si>
  <si>
    <t>DROIT DES SOCIÉTÉS</t>
  </si>
  <si>
    <t>STRATÉGIES DE RECOUVREMENT DE CRÉANCES</t>
  </si>
  <si>
    <t>INTRODUCTION AU DROIT EUROPÉEN</t>
  </si>
  <si>
    <t>PARCOURS BUSINESS LAW  &amp; MANAGEMENT</t>
  </si>
  <si>
    <t>INTRODUCTION AU DROIT CIVIL, AU DROIT PÉNAL  ET ORGANISATION DE LA JUSTICE</t>
  </si>
  <si>
    <t>COMPTABILITÉ GÉNÉRALE</t>
  </si>
  <si>
    <t>ITALIEN</t>
  </si>
  <si>
    <t>2016-2017</t>
  </si>
  <si>
    <t>2016-2018</t>
  </si>
  <si>
    <t>2016-2019</t>
  </si>
  <si>
    <t>2016-2020</t>
  </si>
  <si>
    <t>2016-2021</t>
  </si>
  <si>
    <t>2016-2022</t>
  </si>
  <si>
    <t>2016-2023</t>
  </si>
  <si>
    <t>2016-2024</t>
  </si>
  <si>
    <t>2016-2026</t>
  </si>
  <si>
    <t>2016-2027</t>
  </si>
  <si>
    <t>LIBELLÉ</t>
  </si>
  <si>
    <t>FLD</t>
  </si>
  <si>
    <t xml:space="preserve">ECTS </t>
  </si>
  <si>
    <t>SEMESTRE 1</t>
  </si>
  <si>
    <t>SEMESTRE 2</t>
  </si>
  <si>
    <t xml:space="preserve">TOTAL ANNÉE </t>
  </si>
  <si>
    <t>HEURE pour étudiants Prépa</t>
  </si>
  <si>
    <t>HEURE étrudiants Fac de droit</t>
  </si>
  <si>
    <t>MACROECONOMIE DE L'ENTREPRISE</t>
  </si>
  <si>
    <t>MANAGERIAL ECONOMICS</t>
  </si>
  <si>
    <t>BUSINESS COMMUNICATION</t>
  </si>
  <si>
    <t>SOFTWARE FOR BUSINESS</t>
  </si>
  <si>
    <t xml:space="preserve">FISCALITÉ </t>
  </si>
  <si>
    <t>INTRODUCTION TO MARKETING</t>
  </si>
  <si>
    <t>INTRODUCTION TO FINANCE</t>
  </si>
  <si>
    <t>DONNEES ANALYSE DECISION ( DAD)</t>
  </si>
  <si>
    <t>MANAGEMENT ORGANISATIONNEL</t>
  </si>
  <si>
    <t>BLM-B3-S1-FIN-CC</t>
  </si>
  <si>
    <t>MATHEMATIQUES</t>
  </si>
  <si>
    <t>METHODOLOGIE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</si>
</sst>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53769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53769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537690"/>
      </left>
      <right style="thin">
        <color rgb="FF537690"/>
      </right>
      <top style="thin">
        <color rgb="FF537690"/>
      </top>
      <bottom style="thin">
        <color rgb="FF537690"/>
      </bottom>
    </border>
    <border>
      <left style="thin">
        <color rgb="FF537690"/>
      </left>
      <right style="thin">
        <color rgb="FF537690"/>
      </right>
      <top style="thin">
        <color rgb="FF537690"/>
      </top>
      <bottom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537690"/>
      </left>
      <right style="thin">
        <color rgb="FF537690"/>
      </right>
      <top/>
      <bottom style="thin">
        <color rgb="FF537690"/>
      </bottom>
    </border>
    <border>
      <left style="thin">
        <color rgb="FF537690"/>
      </left>
      <right/>
      <top/>
      <bottom style="thin">
        <color rgb="FF537690"/>
      </bottom>
    </border>
    <border>
      <left style="thin">
        <color rgb="FF537690"/>
      </left>
      <right/>
      <top style="thin">
        <color rgb="FF537690"/>
      </top>
      <bottom style="thin">
        <color rgb="FF53769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537690"/>
      </left>
      <right/>
      <top style="thin">
        <color rgb="FF537690"/>
      </top>
      <bottom/>
    </border>
    <border>
      <left style="thin">
        <color rgb="FF537690"/>
      </left>
      <right/>
      <top/>
      <bottom/>
    </border>
    <border>
      <left style="thin">
        <color rgb="FF537690"/>
      </left>
      <right style="thin">
        <color rgb="FF53769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/>
    <xf numFmtId="0" fontId="7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0" fillId="0" borderId="0" xfId="0" applyFont="1"/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7" xfId="0" applyFont="1" applyBorder="1"/>
    <xf numFmtId="0" fontId="5" fillId="0" borderId="3" xfId="0" applyFont="1" applyBorder="1"/>
    <xf numFmtId="0" fontId="10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9" xfId="0" applyFill="1" applyBorder="1"/>
    <xf numFmtId="0" fontId="3" fillId="3" borderId="8" xfId="0" applyFont="1" applyFill="1" applyBorder="1" applyAlignment="1">
      <alignment horizontal="center"/>
    </xf>
    <xf numFmtId="0" fontId="0" fillId="3" borderId="10" xfId="0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5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3" borderId="12" xfId="0" applyFill="1" applyBorder="1"/>
    <xf numFmtId="0" fontId="3" fillId="3" borderId="2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ont="1"/>
    <xf numFmtId="0" fontId="3" fillId="0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4"/>
  <sheetViews>
    <sheetView tabSelected="1" workbookViewId="0" topLeftCell="I22">
      <selection activeCell="M29" sqref="M29"/>
    </sheetView>
  </sheetViews>
  <sheetFormatPr defaultColWidth="11.421875" defaultRowHeight="15"/>
  <cols>
    <col min="3" max="3" width="14.421875" style="0" customWidth="1"/>
    <col min="4" max="4" width="10.7109375" style="0" bestFit="1" customWidth="1"/>
    <col min="5" max="5" width="6.7109375" style="0" bestFit="1" customWidth="1"/>
    <col min="6" max="6" width="7.140625" style="0" bestFit="1" customWidth="1"/>
    <col min="7" max="7" width="5.421875" style="0" bestFit="1" customWidth="1"/>
    <col min="8" max="8" width="7.140625" style="0" bestFit="1" customWidth="1"/>
    <col min="9" max="9" width="19.8515625" style="0" bestFit="1" customWidth="1"/>
    <col min="10" max="10" width="9.8515625" style="0" bestFit="1" customWidth="1"/>
    <col min="11" max="11" width="74.8515625" style="0" bestFit="1" customWidth="1"/>
    <col min="12" max="12" width="13.00390625" style="0" bestFit="1" customWidth="1"/>
    <col min="13" max="13" width="12.421875" style="0" customWidth="1"/>
    <col min="14" max="15" width="11.421875" style="1" customWidth="1"/>
  </cols>
  <sheetData>
    <row r="3" spans="3:15" ht="20.1" customHeight="1">
      <c r="C3" s="58" t="s">
        <v>35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3:15" ht="20.1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7" spans="3:15" ht="45"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10" t="s">
        <v>6</v>
      </c>
      <c r="I7" s="10" t="s">
        <v>7</v>
      </c>
      <c r="J7" s="9" t="s">
        <v>8</v>
      </c>
      <c r="K7" s="10" t="s">
        <v>49</v>
      </c>
      <c r="L7" s="11" t="s">
        <v>55</v>
      </c>
      <c r="M7" s="11" t="s">
        <v>56</v>
      </c>
      <c r="N7" s="11" t="s">
        <v>51</v>
      </c>
      <c r="O7" s="11" t="s">
        <v>51</v>
      </c>
    </row>
    <row r="8" spans="3:15" ht="15">
      <c r="C8" s="28" t="s">
        <v>39</v>
      </c>
      <c r="D8" s="28" t="s">
        <v>50</v>
      </c>
      <c r="E8" s="28"/>
      <c r="F8" s="28"/>
      <c r="G8" s="28"/>
      <c r="H8" s="29"/>
      <c r="I8" s="29"/>
      <c r="J8" s="28"/>
      <c r="K8" s="30" t="s">
        <v>36</v>
      </c>
      <c r="L8" s="31">
        <v>30</v>
      </c>
      <c r="M8" s="32"/>
      <c r="N8" s="33">
        <v>1.5</v>
      </c>
      <c r="O8" s="33"/>
    </row>
    <row r="9" spans="3:15" ht="15">
      <c r="C9" s="28" t="s">
        <v>39</v>
      </c>
      <c r="D9" s="28" t="s">
        <v>50</v>
      </c>
      <c r="E9" s="28"/>
      <c r="F9" s="28"/>
      <c r="G9" s="28"/>
      <c r="H9" s="29"/>
      <c r="I9" s="29"/>
      <c r="J9" s="28"/>
      <c r="K9" s="30" t="s">
        <v>19</v>
      </c>
      <c r="L9" s="29">
        <v>60</v>
      </c>
      <c r="M9" s="34"/>
      <c r="N9" s="35">
        <v>3</v>
      </c>
      <c r="O9" s="35"/>
    </row>
    <row r="10" spans="3:15" ht="15">
      <c r="C10" s="46" t="s">
        <v>39</v>
      </c>
      <c r="D10" s="46" t="s">
        <v>50</v>
      </c>
      <c r="E10" s="46"/>
      <c r="F10" s="46"/>
      <c r="G10" s="46"/>
      <c r="H10" s="47"/>
      <c r="I10" s="47"/>
      <c r="J10" s="46"/>
      <c r="K10" s="48" t="s">
        <v>20</v>
      </c>
      <c r="L10" s="47">
        <v>30</v>
      </c>
      <c r="M10" s="49"/>
      <c r="N10" s="50">
        <v>1.5</v>
      </c>
      <c r="O10" s="50"/>
    </row>
    <row r="11" spans="3:15" ht="15">
      <c r="C11" s="46"/>
      <c r="D11" s="46"/>
      <c r="E11" s="46"/>
      <c r="F11" s="46"/>
      <c r="G11" s="46"/>
      <c r="H11" s="47"/>
      <c r="I11" s="47"/>
      <c r="J11" s="46"/>
      <c r="K11" s="48" t="s">
        <v>68</v>
      </c>
      <c r="L11" s="47">
        <v>15</v>
      </c>
      <c r="M11" s="49">
        <v>5</v>
      </c>
      <c r="N11" s="50"/>
      <c r="O11" s="50"/>
    </row>
    <row r="12" spans="3:15" ht="15">
      <c r="C12" s="36" t="s">
        <v>39</v>
      </c>
      <c r="D12" s="36" t="s">
        <v>9</v>
      </c>
      <c r="E12" s="36" t="s">
        <v>21</v>
      </c>
      <c r="F12" s="36" t="s">
        <v>0</v>
      </c>
      <c r="G12" s="36" t="s">
        <v>10</v>
      </c>
      <c r="H12" s="37" t="s">
        <v>16</v>
      </c>
      <c r="I12" s="38" t="str">
        <f aca="true" t="shared" si="0" ref="I12:I14">CONCATENATE(E12,"-",F12,"-",G12,"-",H12,"-",J12)</f>
        <v>BLM-B3-S1-BC-CC</v>
      </c>
      <c r="J12" s="36" t="s">
        <v>12</v>
      </c>
      <c r="K12" s="39" t="s">
        <v>22</v>
      </c>
      <c r="L12" s="41"/>
      <c r="M12" s="37">
        <v>45</v>
      </c>
      <c r="N12" s="52"/>
      <c r="O12" s="40">
        <v>1.5</v>
      </c>
    </row>
    <row r="13" spans="3:15" ht="15">
      <c r="C13" s="36" t="s">
        <v>39</v>
      </c>
      <c r="D13" s="36" t="s">
        <v>9</v>
      </c>
      <c r="E13" s="36" t="s">
        <v>21</v>
      </c>
      <c r="F13" s="36" t="s">
        <v>0</v>
      </c>
      <c r="G13" s="36" t="s">
        <v>10</v>
      </c>
      <c r="H13" s="37" t="s">
        <v>16</v>
      </c>
      <c r="I13" s="38" t="str">
        <f t="shared" si="0"/>
        <v>BLM-B3-S1-BC-CC</v>
      </c>
      <c r="J13" s="36" t="s">
        <v>12</v>
      </c>
      <c r="K13" s="39" t="s">
        <v>23</v>
      </c>
      <c r="L13" s="41"/>
      <c r="M13" s="37">
        <v>45</v>
      </c>
      <c r="N13" s="52"/>
      <c r="O13" s="60">
        <v>1.5</v>
      </c>
    </row>
    <row r="14" spans="3:15" ht="15">
      <c r="C14" s="36" t="s">
        <v>39</v>
      </c>
      <c r="D14" s="36" t="s">
        <v>9</v>
      </c>
      <c r="E14" s="36" t="s">
        <v>21</v>
      </c>
      <c r="F14" s="36" t="s">
        <v>0</v>
      </c>
      <c r="G14" s="36" t="s">
        <v>10</v>
      </c>
      <c r="H14" s="37" t="s">
        <v>16</v>
      </c>
      <c r="I14" s="38" t="str">
        <f t="shared" si="0"/>
        <v>BLM-B3-S1-BC-CC</v>
      </c>
      <c r="J14" s="36" t="s">
        <v>12</v>
      </c>
      <c r="K14" s="39" t="s">
        <v>24</v>
      </c>
      <c r="L14" s="41"/>
      <c r="M14" s="37">
        <v>45</v>
      </c>
      <c r="N14" s="52"/>
      <c r="O14" s="61"/>
    </row>
    <row r="15" spans="3:15" ht="15">
      <c r="C15" s="36"/>
      <c r="D15" s="36" t="s">
        <v>9</v>
      </c>
      <c r="E15" s="36" t="s">
        <v>21</v>
      </c>
      <c r="F15" s="36" t="s">
        <v>0</v>
      </c>
      <c r="G15" s="36" t="s">
        <v>10</v>
      </c>
      <c r="H15" s="53" t="s">
        <v>13</v>
      </c>
      <c r="I15" s="38" t="s">
        <v>66</v>
      </c>
      <c r="J15" s="36" t="s">
        <v>12</v>
      </c>
      <c r="K15" s="39" t="s">
        <v>67</v>
      </c>
      <c r="L15" s="41"/>
      <c r="M15" s="53">
        <v>15</v>
      </c>
      <c r="N15" s="52"/>
      <c r="O15" s="54">
        <v>1</v>
      </c>
    </row>
    <row r="16" spans="3:15" ht="15">
      <c r="C16" s="36" t="s">
        <v>39</v>
      </c>
      <c r="D16" s="36" t="s">
        <v>9</v>
      </c>
      <c r="E16" s="36" t="s">
        <v>21</v>
      </c>
      <c r="F16" s="36" t="s">
        <v>0</v>
      </c>
      <c r="G16" s="36" t="s">
        <v>10</v>
      </c>
      <c r="H16" s="37" t="s">
        <v>13</v>
      </c>
      <c r="I16" s="38" t="str">
        <f aca="true" t="shared" si="1" ref="I16">CONCATENATE(E16,"-",F16,"-",G16,"-",H16,"-",J16)</f>
        <v>BLM-B3-S1-FIN-CC</v>
      </c>
      <c r="J16" s="36" t="s">
        <v>12</v>
      </c>
      <c r="K16" s="39" t="s">
        <v>25</v>
      </c>
      <c r="L16" s="41"/>
      <c r="M16" s="37">
        <v>30</v>
      </c>
      <c r="N16" s="52"/>
      <c r="O16" s="40">
        <v>2</v>
      </c>
    </row>
    <row r="17" spans="3:15" ht="15.75">
      <c r="C17" s="51" t="s">
        <v>26</v>
      </c>
      <c r="D17" s="15" t="s">
        <v>27</v>
      </c>
      <c r="N17" s="16"/>
      <c r="O17" s="16"/>
    </row>
    <row r="18" spans="3:15" ht="14.45" customHeight="1">
      <c r="C18" s="12" t="s">
        <v>39</v>
      </c>
      <c r="D18" s="17" t="s">
        <v>9</v>
      </c>
      <c r="E18" s="17" t="s">
        <v>21</v>
      </c>
      <c r="F18" s="17" t="s">
        <v>0</v>
      </c>
      <c r="G18" s="12" t="s">
        <v>10</v>
      </c>
      <c r="H18" s="4" t="s">
        <v>16</v>
      </c>
      <c r="I18" s="3" t="str">
        <f aca="true" t="shared" si="2" ref="I18:I42">CONCATENATE(E18,"-",F18,"-",G18,"-",H18,"-",J18)</f>
        <v>BLM-B3-S1-BC-CC</v>
      </c>
      <c r="J18" s="17" t="s">
        <v>12</v>
      </c>
      <c r="K18" s="14" t="s">
        <v>59</v>
      </c>
      <c r="L18" s="13">
        <v>15</v>
      </c>
      <c r="M18" s="45">
        <v>15</v>
      </c>
      <c r="N18" s="45">
        <v>2</v>
      </c>
      <c r="O18" s="45">
        <v>2</v>
      </c>
    </row>
    <row r="19" spans="3:15" ht="15">
      <c r="C19" s="12" t="s">
        <v>40</v>
      </c>
      <c r="D19" s="17" t="s">
        <v>9</v>
      </c>
      <c r="E19" s="17" t="s">
        <v>21</v>
      </c>
      <c r="F19" s="17" t="s">
        <v>0</v>
      </c>
      <c r="G19" s="12" t="s">
        <v>10</v>
      </c>
      <c r="H19" s="4" t="s">
        <v>16</v>
      </c>
      <c r="I19" s="3" t="str">
        <f t="shared" si="2"/>
        <v>BLM-B3-S1-BC-CC</v>
      </c>
      <c r="J19" s="17" t="s">
        <v>12</v>
      </c>
      <c r="K19" s="27" t="s">
        <v>23</v>
      </c>
      <c r="L19" s="56">
        <v>15</v>
      </c>
      <c r="M19" s="56">
        <v>15</v>
      </c>
      <c r="N19" s="56">
        <v>2</v>
      </c>
      <c r="O19" s="56">
        <v>2</v>
      </c>
    </row>
    <row r="20" spans="3:15" ht="15">
      <c r="C20" s="12" t="s">
        <v>41</v>
      </c>
      <c r="D20" s="17" t="s">
        <v>9</v>
      </c>
      <c r="E20" s="17" t="s">
        <v>21</v>
      </c>
      <c r="F20" s="17" t="s">
        <v>0</v>
      </c>
      <c r="G20" s="12" t="s">
        <v>10</v>
      </c>
      <c r="H20" s="4" t="s">
        <v>14</v>
      </c>
      <c r="I20" s="3" t="str">
        <f t="shared" si="2"/>
        <v>BLM-B3-S1-LAW-CC</v>
      </c>
      <c r="J20" s="17" t="s">
        <v>12</v>
      </c>
      <c r="K20" s="27" t="s">
        <v>24</v>
      </c>
      <c r="L20" s="62"/>
      <c r="M20" s="62"/>
      <c r="N20" s="62"/>
      <c r="O20" s="62"/>
    </row>
    <row r="21" spans="3:15" ht="15">
      <c r="C21" s="12" t="s">
        <v>42</v>
      </c>
      <c r="D21" s="17" t="s">
        <v>9</v>
      </c>
      <c r="E21" s="17" t="s">
        <v>21</v>
      </c>
      <c r="F21" s="17" t="s">
        <v>0</v>
      </c>
      <c r="G21" s="12" t="s">
        <v>10</v>
      </c>
      <c r="H21" s="4" t="s">
        <v>16</v>
      </c>
      <c r="I21" s="3" t="str">
        <f t="shared" si="2"/>
        <v>BLM-B3-S1-BC-CC</v>
      </c>
      <c r="J21" s="17" t="s">
        <v>12</v>
      </c>
      <c r="K21" s="27" t="s">
        <v>38</v>
      </c>
      <c r="L21" s="63"/>
      <c r="M21" s="63"/>
      <c r="N21" s="63"/>
      <c r="O21" s="63"/>
    </row>
    <row r="22" spans="3:15" ht="15">
      <c r="C22" s="12" t="s">
        <v>43</v>
      </c>
      <c r="D22" s="17" t="s">
        <v>9</v>
      </c>
      <c r="E22" s="17" t="s">
        <v>21</v>
      </c>
      <c r="F22" s="17" t="s">
        <v>0</v>
      </c>
      <c r="G22" s="12" t="s">
        <v>10</v>
      </c>
      <c r="H22" s="4" t="s">
        <v>11</v>
      </c>
      <c r="I22" s="3" t="str">
        <f aca="true" t="shared" si="3" ref="I22">CONCATENATE(E22,"-",F22,"-",G22,"-",H22,"-",J22)</f>
        <v>BLM-B3-S1-ACC-CC</v>
      </c>
      <c r="J22" s="17" t="s">
        <v>12</v>
      </c>
      <c r="K22" s="27" t="s">
        <v>37</v>
      </c>
      <c r="L22" s="25">
        <v>30</v>
      </c>
      <c r="M22" s="25">
        <v>30</v>
      </c>
      <c r="N22" s="25">
        <v>3</v>
      </c>
      <c r="O22" s="25">
        <v>3</v>
      </c>
    </row>
    <row r="23" spans="3:15" s="2" customFormat="1" ht="15">
      <c r="C23" s="12" t="s">
        <v>44</v>
      </c>
      <c r="D23" s="17" t="s">
        <v>9</v>
      </c>
      <c r="E23" s="17" t="s">
        <v>21</v>
      </c>
      <c r="F23" s="17" t="s">
        <v>0</v>
      </c>
      <c r="G23" s="12" t="s">
        <v>10</v>
      </c>
      <c r="H23" s="4" t="s">
        <v>11</v>
      </c>
      <c r="I23" s="3" t="str">
        <f t="shared" si="2"/>
        <v>BLM-B3-S1-ACC-CC</v>
      </c>
      <c r="J23" s="17" t="s">
        <v>12</v>
      </c>
      <c r="K23" s="27" t="s">
        <v>57</v>
      </c>
      <c r="L23" s="25">
        <v>30</v>
      </c>
      <c r="M23" s="25">
        <v>30</v>
      </c>
      <c r="N23" s="25">
        <v>3</v>
      </c>
      <c r="O23" s="25">
        <v>3</v>
      </c>
    </row>
    <row r="24" spans="3:15" ht="15">
      <c r="C24" s="12" t="s">
        <v>45</v>
      </c>
      <c r="D24" s="17" t="s">
        <v>9</v>
      </c>
      <c r="E24" s="17" t="s">
        <v>21</v>
      </c>
      <c r="F24" s="17" t="s">
        <v>0</v>
      </c>
      <c r="G24" s="12" t="s">
        <v>10</v>
      </c>
      <c r="H24" s="4" t="s">
        <v>11</v>
      </c>
      <c r="I24" s="3" t="str">
        <f t="shared" si="2"/>
        <v>BLM-B3-S1-ACC-CC</v>
      </c>
      <c r="J24" s="17" t="s">
        <v>12</v>
      </c>
      <c r="K24" s="27" t="s">
        <v>58</v>
      </c>
      <c r="L24" s="25">
        <v>30</v>
      </c>
      <c r="M24" s="25">
        <v>30</v>
      </c>
      <c r="N24" s="25">
        <v>3</v>
      </c>
      <c r="O24" s="25">
        <v>3</v>
      </c>
    </row>
    <row r="25" spans="3:15" ht="15">
      <c r="C25" s="12" t="s">
        <v>46</v>
      </c>
      <c r="D25" s="17" t="s">
        <v>9</v>
      </c>
      <c r="E25" s="17" t="s">
        <v>21</v>
      </c>
      <c r="F25" s="17" t="s">
        <v>0</v>
      </c>
      <c r="G25" s="12" t="s">
        <v>10</v>
      </c>
      <c r="H25" s="4" t="s">
        <v>13</v>
      </c>
      <c r="I25" s="3" t="str">
        <f t="shared" si="2"/>
        <v>BLM-B3-S1-FIN-CC</v>
      </c>
      <c r="J25" s="17" t="s">
        <v>12</v>
      </c>
      <c r="K25" s="3" t="s">
        <v>60</v>
      </c>
      <c r="L25" s="25">
        <v>30</v>
      </c>
      <c r="M25" s="25">
        <v>30</v>
      </c>
      <c r="N25" s="25">
        <v>1</v>
      </c>
      <c r="O25" s="25">
        <v>1</v>
      </c>
    </row>
    <row r="26" spans="3:15" ht="14.45" customHeight="1">
      <c r="C26" s="12" t="s">
        <v>47</v>
      </c>
      <c r="D26" s="17" t="s">
        <v>50</v>
      </c>
      <c r="E26" s="17" t="s">
        <v>21</v>
      </c>
      <c r="F26" s="17" t="s">
        <v>0</v>
      </c>
      <c r="G26" s="12" t="s">
        <v>10</v>
      </c>
      <c r="H26" s="4" t="s">
        <v>14</v>
      </c>
      <c r="I26" s="3" t="str">
        <f t="shared" si="2"/>
        <v>BLM-B3-S1-LAW-CC</v>
      </c>
      <c r="J26" s="17" t="s">
        <v>12</v>
      </c>
      <c r="K26" s="27" t="s">
        <v>28</v>
      </c>
      <c r="L26" s="25">
        <v>36</v>
      </c>
      <c r="M26" s="25">
        <v>36</v>
      </c>
      <c r="N26" s="25">
        <v>4</v>
      </c>
      <c r="O26" s="25">
        <v>4</v>
      </c>
    </row>
    <row r="27" spans="3:15" ht="14.45" customHeight="1">
      <c r="C27" s="12" t="s">
        <v>48</v>
      </c>
      <c r="D27" s="17" t="s">
        <v>50</v>
      </c>
      <c r="E27" s="17" t="s">
        <v>21</v>
      </c>
      <c r="F27" s="17" t="s">
        <v>0</v>
      </c>
      <c r="G27" s="12" t="s">
        <v>10</v>
      </c>
      <c r="H27" s="4" t="s">
        <v>14</v>
      </c>
      <c r="I27" s="3" t="str">
        <f t="shared" si="2"/>
        <v>BLM-B3-S1-LAW-CC</v>
      </c>
      <c r="J27" s="17" t="s">
        <v>12</v>
      </c>
      <c r="K27" s="27" t="s">
        <v>29</v>
      </c>
      <c r="L27" s="25">
        <v>36</v>
      </c>
      <c r="M27" s="25">
        <v>36</v>
      </c>
      <c r="N27" s="25">
        <v>4</v>
      </c>
      <c r="O27" s="25">
        <v>4</v>
      </c>
    </row>
    <row r="28" spans="3:15" ht="14.45" customHeight="1">
      <c r="C28" s="12" t="s">
        <v>39</v>
      </c>
      <c r="D28" s="17" t="s">
        <v>50</v>
      </c>
      <c r="E28" s="17" t="s">
        <v>21</v>
      </c>
      <c r="F28" s="17" t="s">
        <v>0</v>
      </c>
      <c r="G28" s="12" t="s">
        <v>10</v>
      </c>
      <c r="H28" s="4" t="s">
        <v>14</v>
      </c>
      <c r="I28" s="3" t="str">
        <f t="shared" si="2"/>
        <v>BLM-B3-S1-LAW-CC</v>
      </c>
      <c r="J28" s="17" t="s">
        <v>12</v>
      </c>
      <c r="K28" s="27" t="s">
        <v>30</v>
      </c>
      <c r="L28" s="25">
        <v>18</v>
      </c>
      <c r="M28" s="25">
        <v>18</v>
      </c>
      <c r="N28" s="25">
        <v>2</v>
      </c>
      <c r="O28" s="25">
        <v>2</v>
      </c>
    </row>
    <row r="29" spans="2:15" s="19" customFormat="1" ht="21">
      <c r="B29" s="24"/>
      <c r="C29" s="20"/>
      <c r="D29" s="7"/>
      <c r="E29" s="7"/>
      <c r="F29" s="7"/>
      <c r="G29" s="7"/>
      <c r="H29" s="7"/>
      <c r="I29" s="7"/>
      <c r="J29" s="7"/>
      <c r="K29" s="42" t="s">
        <v>52</v>
      </c>
      <c r="L29" s="43"/>
      <c r="M29" s="43"/>
      <c r="N29" s="44">
        <v>30</v>
      </c>
      <c r="O29" s="44">
        <v>30</v>
      </c>
    </row>
    <row r="30" spans="3:15" s="55" customFormat="1" ht="15">
      <c r="C30" s="17" t="s">
        <v>39</v>
      </c>
      <c r="D30" s="17" t="s">
        <v>9</v>
      </c>
      <c r="E30" s="17" t="s">
        <v>21</v>
      </c>
      <c r="F30" s="17" t="s">
        <v>0</v>
      </c>
      <c r="G30" s="12" t="s">
        <v>18</v>
      </c>
      <c r="H30" s="4" t="s">
        <v>13</v>
      </c>
      <c r="I30" s="3" t="str">
        <f t="shared" si="2"/>
        <v>BLM-B3-S2-FIN-CC</v>
      </c>
      <c r="J30" s="17" t="s">
        <v>12</v>
      </c>
      <c r="K30" s="27" t="s">
        <v>64</v>
      </c>
      <c r="L30" s="26">
        <v>15</v>
      </c>
      <c r="M30" s="26">
        <v>15</v>
      </c>
      <c r="N30" s="26">
        <v>2</v>
      </c>
      <c r="O30" s="26">
        <v>2</v>
      </c>
    </row>
    <row r="31" spans="3:15" s="55" customFormat="1" ht="15">
      <c r="C31" s="17" t="s">
        <v>39</v>
      </c>
      <c r="D31" s="17" t="s">
        <v>9</v>
      </c>
      <c r="E31" s="17" t="s">
        <v>21</v>
      </c>
      <c r="F31" s="17" t="s">
        <v>0</v>
      </c>
      <c r="G31" s="12" t="s">
        <v>18</v>
      </c>
      <c r="H31" s="4" t="s">
        <v>15</v>
      </c>
      <c r="I31" s="3" t="str">
        <f t="shared" si="2"/>
        <v>BLM-B3-S2-MKG-CC</v>
      </c>
      <c r="J31" s="17" t="s">
        <v>12</v>
      </c>
      <c r="K31" s="3" t="s">
        <v>62</v>
      </c>
      <c r="L31" s="25">
        <v>30</v>
      </c>
      <c r="M31" s="25">
        <v>30</v>
      </c>
      <c r="N31" s="25">
        <v>3</v>
      </c>
      <c r="O31" s="25">
        <v>3</v>
      </c>
    </row>
    <row r="32" spans="3:15" s="55" customFormat="1" ht="15">
      <c r="C32" s="17" t="s">
        <v>39</v>
      </c>
      <c r="D32" s="17" t="s">
        <v>9</v>
      </c>
      <c r="E32" s="17" t="s">
        <v>21</v>
      </c>
      <c r="F32" s="17" t="s">
        <v>0</v>
      </c>
      <c r="G32" s="12" t="s">
        <v>18</v>
      </c>
      <c r="H32" s="4" t="s">
        <v>14</v>
      </c>
      <c r="I32" s="3" t="str">
        <f t="shared" si="2"/>
        <v>BLM-B3-S2-LAW-CC</v>
      </c>
      <c r="J32" s="17" t="s">
        <v>12</v>
      </c>
      <c r="K32" s="27" t="s">
        <v>61</v>
      </c>
      <c r="L32" s="25">
        <v>30</v>
      </c>
      <c r="M32" s="25">
        <v>30</v>
      </c>
      <c r="N32" s="25">
        <v>3</v>
      </c>
      <c r="O32" s="25">
        <v>3</v>
      </c>
    </row>
    <row r="33" spans="3:15" s="2" customFormat="1" ht="15">
      <c r="C33" s="17" t="s">
        <v>39</v>
      </c>
      <c r="D33" s="17" t="s">
        <v>9</v>
      </c>
      <c r="E33" s="17" t="s">
        <v>21</v>
      </c>
      <c r="F33" s="17" t="s">
        <v>0</v>
      </c>
      <c r="G33" s="12" t="s">
        <v>18</v>
      </c>
      <c r="H33" s="4" t="s">
        <v>17</v>
      </c>
      <c r="I33" s="3" t="str">
        <f t="shared" si="2"/>
        <v>BLM-B3-S2-MGMT-CC</v>
      </c>
      <c r="J33" s="17" t="s">
        <v>12</v>
      </c>
      <c r="K33" s="27" t="s">
        <v>65</v>
      </c>
      <c r="L33" s="25">
        <v>30</v>
      </c>
      <c r="M33" s="25">
        <v>30</v>
      </c>
      <c r="N33" s="25">
        <v>2</v>
      </c>
      <c r="O33" s="25">
        <v>2</v>
      </c>
    </row>
    <row r="34" spans="3:15" s="55" customFormat="1" ht="14.45" customHeight="1">
      <c r="C34" s="17" t="s">
        <v>39</v>
      </c>
      <c r="D34" s="17" t="s">
        <v>9</v>
      </c>
      <c r="E34" s="17" t="s">
        <v>21</v>
      </c>
      <c r="F34" s="17" t="s">
        <v>0</v>
      </c>
      <c r="G34" s="12" t="s">
        <v>18</v>
      </c>
      <c r="H34" s="4" t="s">
        <v>14</v>
      </c>
      <c r="I34" s="3" t="str">
        <f t="shared" si="2"/>
        <v>BLM-B3-S2-LAW-CC</v>
      </c>
      <c r="J34" s="17" t="s">
        <v>12</v>
      </c>
      <c r="K34" s="27" t="s">
        <v>31</v>
      </c>
      <c r="L34" s="25">
        <v>15</v>
      </c>
      <c r="M34" s="25">
        <v>15</v>
      </c>
      <c r="N34" s="25">
        <v>1.5</v>
      </c>
      <c r="O34" s="25">
        <v>1.5</v>
      </c>
    </row>
    <row r="35" spans="3:15" s="55" customFormat="1" ht="15">
      <c r="C35" s="17" t="s">
        <v>39</v>
      </c>
      <c r="D35" s="17" t="s">
        <v>9</v>
      </c>
      <c r="E35" s="17" t="s">
        <v>21</v>
      </c>
      <c r="F35" s="17" t="s">
        <v>0</v>
      </c>
      <c r="G35" s="12" t="s">
        <v>18</v>
      </c>
      <c r="H35" s="4" t="s">
        <v>13</v>
      </c>
      <c r="I35" s="3" t="str">
        <f t="shared" si="2"/>
        <v>BLM-B3-S2-FIN-CC</v>
      </c>
      <c r="J35" s="17" t="s">
        <v>12</v>
      </c>
      <c r="K35" s="27" t="s">
        <v>63</v>
      </c>
      <c r="L35" s="25">
        <v>30</v>
      </c>
      <c r="M35" s="25">
        <v>30</v>
      </c>
      <c r="N35" s="25">
        <v>3</v>
      </c>
      <c r="O35" s="25">
        <v>3</v>
      </c>
    </row>
    <row r="36" spans="3:15" s="55" customFormat="1" ht="14.45" customHeight="1">
      <c r="C36" s="17" t="s">
        <v>39</v>
      </c>
      <c r="D36" s="17" t="s">
        <v>9</v>
      </c>
      <c r="E36" s="17" t="s">
        <v>21</v>
      </c>
      <c r="F36" s="17" t="s">
        <v>0</v>
      </c>
      <c r="G36" s="12" t="s">
        <v>18</v>
      </c>
      <c r="H36" s="4" t="s">
        <v>16</v>
      </c>
      <c r="I36" s="3" t="str">
        <f t="shared" si="2"/>
        <v>BLM-B3-S2-BC-CC</v>
      </c>
      <c r="J36" s="17" t="s">
        <v>12</v>
      </c>
      <c r="K36" s="27" t="s">
        <v>59</v>
      </c>
      <c r="L36" s="25">
        <v>15</v>
      </c>
      <c r="M36" s="25">
        <v>15</v>
      </c>
      <c r="N36" s="25">
        <v>2</v>
      </c>
      <c r="O36" s="25">
        <v>2</v>
      </c>
    </row>
    <row r="37" spans="3:15" s="55" customFormat="1" ht="15">
      <c r="C37" s="17" t="s">
        <v>39</v>
      </c>
      <c r="D37" s="17" t="s">
        <v>9</v>
      </c>
      <c r="E37" s="17" t="s">
        <v>21</v>
      </c>
      <c r="F37" s="17" t="s">
        <v>0</v>
      </c>
      <c r="G37" s="12" t="s">
        <v>18</v>
      </c>
      <c r="H37" s="4" t="s">
        <v>16</v>
      </c>
      <c r="I37" s="3" t="str">
        <f t="shared" si="2"/>
        <v>BLM-B3-S2-BC-CC</v>
      </c>
      <c r="J37" s="17" t="s">
        <v>12</v>
      </c>
      <c r="K37" s="27" t="s">
        <v>23</v>
      </c>
      <c r="L37" s="56">
        <v>15</v>
      </c>
      <c r="M37" s="56">
        <v>15</v>
      </c>
      <c r="N37" s="56">
        <v>2</v>
      </c>
      <c r="O37" s="56">
        <v>2</v>
      </c>
    </row>
    <row r="38" spans="3:15" s="55" customFormat="1" ht="15">
      <c r="C38" s="17" t="s">
        <v>39</v>
      </c>
      <c r="D38" s="17" t="s">
        <v>9</v>
      </c>
      <c r="E38" s="17" t="s">
        <v>21</v>
      </c>
      <c r="F38" s="17" t="s">
        <v>0</v>
      </c>
      <c r="G38" s="12" t="s">
        <v>18</v>
      </c>
      <c r="H38" s="4" t="s">
        <v>16</v>
      </c>
      <c r="I38" s="3" t="str">
        <f t="shared" si="2"/>
        <v>BLM-B3-S2-BC-CC</v>
      </c>
      <c r="J38" s="17" t="s">
        <v>12</v>
      </c>
      <c r="K38" s="27" t="s">
        <v>24</v>
      </c>
      <c r="L38" s="57"/>
      <c r="M38" s="57"/>
      <c r="N38" s="57"/>
      <c r="O38" s="57"/>
    </row>
    <row r="39" spans="3:15" s="55" customFormat="1" ht="14.45" customHeight="1">
      <c r="C39" s="17" t="s">
        <v>39</v>
      </c>
      <c r="D39" s="17" t="s">
        <v>50</v>
      </c>
      <c r="E39" s="17" t="s">
        <v>21</v>
      </c>
      <c r="F39" s="17" t="s">
        <v>0</v>
      </c>
      <c r="G39" s="12" t="s">
        <v>18</v>
      </c>
      <c r="H39" s="4" t="s">
        <v>14</v>
      </c>
      <c r="I39" s="3" t="str">
        <f t="shared" si="2"/>
        <v>BLM-B3-S2-LAW-CC</v>
      </c>
      <c r="J39" s="17" t="s">
        <v>12</v>
      </c>
      <c r="K39" s="27" t="s">
        <v>28</v>
      </c>
      <c r="L39" s="25">
        <v>36</v>
      </c>
      <c r="M39" s="25">
        <v>36</v>
      </c>
      <c r="N39" s="25">
        <v>4</v>
      </c>
      <c r="O39" s="25">
        <v>4</v>
      </c>
    </row>
    <row r="40" spans="3:15" s="55" customFormat="1" ht="15">
      <c r="C40" s="17" t="s">
        <v>39</v>
      </c>
      <c r="D40" s="17" t="s">
        <v>50</v>
      </c>
      <c r="E40" s="17" t="s">
        <v>21</v>
      </c>
      <c r="F40" s="17" t="s">
        <v>0</v>
      </c>
      <c r="G40" s="12" t="s">
        <v>18</v>
      </c>
      <c r="H40" s="4" t="s">
        <v>14</v>
      </c>
      <c r="I40" s="3" t="str">
        <f t="shared" si="2"/>
        <v>BLM-B3-S2-LAW-CC</v>
      </c>
      <c r="J40" s="17" t="s">
        <v>12</v>
      </c>
      <c r="K40" s="27" t="s">
        <v>32</v>
      </c>
      <c r="L40" s="25">
        <v>51</v>
      </c>
      <c r="M40" s="25">
        <v>51</v>
      </c>
      <c r="N40" s="25">
        <v>4</v>
      </c>
      <c r="O40" s="25">
        <v>4</v>
      </c>
    </row>
    <row r="41" spans="3:15" s="55" customFormat="1" ht="15">
      <c r="C41" s="17" t="s">
        <v>39</v>
      </c>
      <c r="D41" s="17" t="s">
        <v>50</v>
      </c>
      <c r="E41" s="17" t="s">
        <v>21</v>
      </c>
      <c r="F41" s="17" t="s">
        <v>0</v>
      </c>
      <c r="G41" s="12" t="s">
        <v>18</v>
      </c>
      <c r="H41" s="4" t="s">
        <v>14</v>
      </c>
      <c r="I41" s="3" t="str">
        <f t="shared" si="2"/>
        <v>BLM-B3-S2-LAW-CC</v>
      </c>
      <c r="J41" s="17" t="s">
        <v>12</v>
      </c>
      <c r="K41" s="27" t="s">
        <v>33</v>
      </c>
      <c r="L41" s="25">
        <v>18</v>
      </c>
      <c r="M41" s="25">
        <v>18</v>
      </c>
      <c r="N41" s="25">
        <v>1.5</v>
      </c>
      <c r="O41" s="25">
        <v>1.5</v>
      </c>
    </row>
    <row r="42" spans="3:15" s="55" customFormat="1" ht="15">
      <c r="C42" s="17" t="s">
        <v>39</v>
      </c>
      <c r="D42" s="17" t="s">
        <v>9</v>
      </c>
      <c r="E42" s="17" t="s">
        <v>21</v>
      </c>
      <c r="F42" s="17" t="s">
        <v>0</v>
      </c>
      <c r="G42" s="12" t="s">
        <v>18</v>
      </c>
      <c r="H42" s="4" t="s">
        <v>14</v>
      </c>
      <c r="I42" s="3" t="str">
        <f t="shared" si="2"/>
        <v>BLM-B3-S2-LAW-CC</v>
      </c>
      <c r="J42" s="17" t="s">
        <v>12</v>
      </c>
      <c r="K42" s="18" t="s">
        <v>34</v>
      </c>
      <c r="L42" s="5">
        <v>15</v>
      </c>
      <c r="M42" s="5">
        <v>15</v>
      </c>
      <c r="N42" s="5">
        <v>2</v>
      </c>
      <c r="O42" s="5">
        <v>2</v>
      </c>
    </row>
    <row r="43" spans="3:15" s="19" customFormat="1" ht="21">
      <c r="C43" s="20"/>
      <c r="D43" s="7"/>
      <c r="E43" s="7"/>
      <c r="F43" s="7"/>
      <c r="G43" s="7"/>
      <c r="H43" s="7"/>
      <c r="I43" s="7"/>
      <c r="J43" s="7"/>
      <c r="K43" s="23" t="s">
        <v>53</v>
      </c>
      <c r="L43" s="6" t="e">
        <f>L30+L31+L32+L33+L34+L36+L37+#REF!+L39+L40+L41+L42</f>
        <v>#REF!</v>
      </c>
      <c r="M43" s="6" t="e">
        <f>M30+M31+M32+M33+M34+M36+M37+#REF!+M39+M40+M41+M42</f>
        <v>#REF!</v>
      </c>
      <c r="N43" s="6">
        <f>N30+N31+N32+N33+N34+N35+N36+N37+N39+N40+N41+N42</f>
        <v>30</v>
      </c>
      <c r="O43" s="6">
        <f>O30+O31+O32+O33+O34+O35+O36+O37+O39+O40+O41+O42</f>
        <v>30</v>
      </c>
    </row>
    <row r="44" spans="3:15" s="19" customFormat="1" ht="23.25">
      <c r="C44" s="21"/>
      <c r="D44" s="7"/>
      <c r="E44" s="7"/>
      <c r="F44" s="7"/>
      <c r="G44" s="7"/>
      <c r="H44" s="7"/>
      <c r="I44" s="7"/>
      <c r="J44" s="7"/>
      <c r="K44" s="22" t="s">
        <v>54</v>
      </c>
      <c r="L44" s="8" t="e">
        <f>L43+L29</f>
        <v>#REF!</v>
      </c>
      <c r="M44" s="8" t="e">
        <f>M43+M29</f>
        <v>#REF!</v>
      </c>
      <c r="N44" s="8">
        <f>N43+N29</f>
        <v>60</v>
      </c>
      <c r="O44" s="8">
        <f>O43+O29</f>
        <v>60</v>
      </c>
    </row>
  </sheetData>
  <mergeCells count="10">
    <mergeCell ref="L37:L38"/>
    <mergeCell ref="M37:M38"/>
    <mergeCell ref="N37:N38"/>
    <mergeCell ref="O37:O38"/>
    <mergeCell ref="C3:O4"/>
    <mergeCell ref="O13:O14"/>
    <mergeCell ref="L19:L21"/>
    <mergeCell ref="M19:M21"/>
    <mergeCell ref="N19:N21"/>
    <mergeCell ref="O19:O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d_vandevelde</dc:creator>
  <cp:keywords/>
  <dc:description/>
  <cp:lastModifiedBy>adm-pdt</cp:lastModifiedBy>
  <cp:lastPrinted>2014-05-09T08:08:42Z</cp:lastPrinted>
  <dcterms:created xsi:type="dcterms:W3CDTF">2014-01-30T15:52:09Z</dcterms:created>
  <dcterms:modified xsi:type="dcterms:W3CDTF">2017-09-26T10:29:18Z</dcterms:modified>
  <cp:category/>
  <cp:version/>
  <cp:contentType/>
  <cp:contentStatus/>
</cp:coreProperties>
</file>