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lie.laugier@univ-catholille.fr\Desktop\"/>
    </mc:Choice>
  </mc:AlternateContent>
  <bookViews>
    <workbookView xWindow="0" yWindow="0" windowWidth="17730" windowHeight="5430"/>
  </bookViews>
  <sheets>
    <sheet name="M1BM" sheetId="1" r:id="rId1"/>
    <sheet name="ÉLECTIFS" sheetId="2" r:id="rId2"/>
  </sheets>
  <definedNames>
    <definedName name="_xlnm._FilterDatabase" localSheetId="1" hidden="1">ÉLECTIFS!$B$32:$S$74</definedName>
    <definedName name="_xlnm.Print_Area" localSheetId="1">ÉLECTIFS!$J$32:$L$71</definedName>
    <definedName name="_xlnm.Print_Area" localSheetId="0">M1BM!$A$1:$N$35</definedName>
  </definedNames>
  <calcPr calcId="152511"/>
</workbook>
</file>

<file path=xl/calcChain.xml><?xml version="1.0" encoding="utf-8"?>
<calcChain xmlns="http://schemas.openxmlformats.org/spreadsheetml/2006/main">
  <c r="H74" i="2" l="1"/>
  <c r="H73" i="2"/>
  <c r="H72" i="2"/>
  <c r="H41" i="2" l="1"/>
  <c r="H59" i="2" l="1"/>
  <c r="H71" i="2" l="1"/>
  <c r="H70" i="2"/>
  <c r="H21" i="2"/>
  <c r="H22" i="2"/>
  <c r="H23" i="2"/>
  <c r="H24" i="2"/>
  <c r="H20" i="2"/>
  <c r="H10" i="2"/>
  <c r="H11" i="2"/>
  <c r="H12" i="2"/>
  <c r="H13" i="2"/>
  <c r="H14" i="2"/>
  <c r="H15" i="2"/>
  <c r="H16" i="2"/>
  <c r="H17" i="2"/>
  <c r="H18" i="2"/>
  <c r="H19" i="2"/>
  <c r="H43" i="2"/>
  <c r="H68" i="2"/>
  <c r="H69" i="2"/>
  <c r="H36" i="2"/>
  <c r="H34" i="2"/>
  <c r="H67" i="2"/>
  <c r="H66" i="2"/>
  <c r="H65" i="2"/>
  <c r="H64" i="2"/>
  <c r="H63" i="2"/>
  <c r="H62" i="2"/>
  <c r="H61" i="2"/>
  <c r="H60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0" i="2"/>
  <c r="H39" i="2"/>
  <c r="H38" i="2"/>
  <c r="H37" i="2"/>
  <c r="H35" i="2"/>
  <c r="H33" i="2"/>
  <c r="H9" i="2"/>
  <c r="G21" i="1"/>
  <c r="G22" i="1"/>
  <c r="G23" i="1"/>
  <c r="G24" i="1"/>
  <c r="G25" i="1"/>
  <c r="M34" i="1"/>
  <c r="G8" i="1"/>
  <c r="G14" i="1"/>
  <c r="G20" i="1"/>
  <c r="G13" i="1"/>
  <c r="G12" i="1"/>
  <c r="G11" i="1"/>
  <c r="G10" i="1"/>
  <c r="G9" i="1"/>
  <c r="G7" i="1"/>
</calcChain>
</file>

<file path=xl/comments1.xml><?xml version="1.0" encoding="utf-8"?>
<comments xmlns="http://schemas.openxmlformats.org/spreadsheetml/2006/main">
  <authors>
    <author>KOCKENPOO Déborah</author>
  </authors>
  <commentList>
    <comment ref="N37" authorId="0" shapeId="0">
      <text>
        <r>
          <rPr>
            <b/>
            <sz val="9"/>
            <color indexed="81"/>
            <rFont val="Tahoma"/>
            <family val="2"/>
          </rPr>
          <t>KOCKENPOO Déborah:</t>
        </r>
        <r>
          <rPr>
            <sz val="9"/>
            <color indexed="81"/>
            <rFont val="Tahoma"/>
            <family val="2"/>
          </rPr>
          <t xml:space="preserve">
peut être dédoublé</t>
        </r>
      </text>
    </comment>
  </commentList>
</comments>
</file>

<file path=xl/sharedStrings.xml><?xml version="1.0" encoding="utf-8"?>
<sst xmlns="http://schemas.openxmlformats.org/spreadsheetml/2006/main" count="892" uniqueCount="196">
  <si>
    <t>MASTER 1 BUSINESS MANAGEMENT</t>
  </si>
  <si>
    <t>ANNÉE         UNIVERSITAIRE</t>
  </si>
  <si>
    <t>CAMPUS</t>
  </si>
  <si>
    <t>PROG.</t>
  </si>
  <si>
    <t xml:space="preserve">ANNÉE         </t>
  </si>
  <si>
    <t>SEM.</t>
  </si>
  <si>
    <t>FILIÈRE</t>
  </si>
  <si>
    <t>CODE CLAIR</t>
  </si>
  <si>
    <t xml:space="preserve">CC/E/SEM   </t>
  </si>
  <si>
    <t>N°</t>
  </si>
  <si>
    <t>LIBELLÉ FRC</t>
  </si>
  <si>
    <t>LIBELLÉ ENG</t>
  </si>
  <si>
    <t>HEURE ÉTUDIANT</t>
  </si>
  <si>
    <t>EDHEC</t>
  </si>
  <si>
    <t>LANGUE                                    ENSEIGNEMENT</t>
  </si>
  <si>
    <t>COORDINATEUR DU COURS</t>
  </si>
  <si>
    <t>LILLE</t>
  </si>
  <si>
    <t>ED</t>
  </si>
  <si>
    <t>M1BM</t>
  </si>
  <si>
    <t>S1</t>
  </si>
  <si>
    <t>FIN</t>
  </si>
  <si>
    <t>ANG</t>
  </si>
  <si>
    <t>ACC</t>
  </si>
  <si>
    <t>STRAT</t>
  </si>
  <si>
    <t>CC</t>
  </si>
  <si>
    <t>Strategic management : principles and practice</t>
  </si>
  <si>
    <t>Corporate Finance</t>
  </si>
  <si>
    <t>Cost accounting &amp; management control</t>
  </si>
  <si>
    <t>MKG</t>
  </si>
  <si>
    <t>MGMT</t>
  </si>
  <si>
    <t>BC</t>
  </si>
  <si>
    <t>-</t>
  </si>
  <si>
    <t>Foreign language</t>
  </si>
  <si>
    <t>Business game  capstone global business simulation</t>
  </si>
  <si>
    <t>Business game  : capstone global business simulation</t>
  </si>
  <si>
    <t>CCS</t>
  </si>
  <si>
    <t>SOUS TOTAL SEMESTRE 1</t>
  </si>
  <si>
    <t>S2</t>
  </si>
  <si>
    <t>LAW</t>
  </si>
  <si>
    <t>Legal environment &amp; business decision making</t>
  </si>
  <si>
    <t>SCC</t>
  </si>
  <si>
    <t>TICD</t>
  </si>
  <si>
    <t>SOUS TOTAL SEMESTRE 2</t>
  </si>
  <si>
    <t xml:space="preserve"> TOTAL ANNÉE </t>
  </si>
  <si>
    <t>Marketing management</t>
  </si>
  <si>
    <t>Governance &amp; Responsibility of business Enterprise</t>
  </si>
  <si>
    <t>Pitch Academy Seminar</t>
  </si>
  <si>
    <t>2016-2017</t>
  </si>
  <si>
    <t xml:space="preserve">Financial Statement Analysis </t>
  </si>
  <si>
    <t>IT</t>
  </si>
  <si>
    <t>* ELECTIFS MASTER 1 - BUSINESS MANAGEMENT S1</t>
  </si>
  <si>
    <t>PROG</t>
  </si>
  <si>
    <t>ÉLECTIF</t>
  </si>
  <si>
    <t>SÉRIE</t>
  </si>
  <si>
    <t>LIBELLÉ</t>
  </si>
  <si>
    <t>LIMITÉ - NB ÉTUDIANT*</t>
  </si>
  <si>
    <t>CATEGORISATION</t>
  </si>
  <si>
    <t>LANGUE ENSEIGNEMENT</t>
  </si>
  <si>
    <t>ECTS</t>
  </si>
  <si>
    <t>E1</t>
  </si>
  <si>
    <t>Cinéma et Jeu vidéo</t>
  </si>
  <si>
    <t>Cinema &amp; Video game</t>
  </si>
  <si>
    <t>FRC</t>
  </si>
  <si>
    <t>Economie des arts et de la culture</t>
  </si>
  <si>
    <t>Arts &amp; Culture Economy</t>
  </si>
  <si>
    <t>E.Danesi - G.Vandalle</t>
  </si>
  <si>
    <t>Creative Economy</t>
  </si>
  <si>
    <t>Florent Machabert</t>
  </si>
  <si>
    <t>The Internal market and European law</t>
  </si>
  <si>
    <t>EXPERTISE</t>
  </si>
  <si>
    <t xml:space="preserve"> European Tax Law</t>
  </si>
  <si>
    <t>GMAT preparation</t>
  </si>
  <si>
    <t>BRIAN HOFER</t>
  </si>
  <si>
    <t xml:space="preserve">Decision Sciences </t>
  </si>
  <si>
    <t>Emotional and Relationship Intelligence</t>
  </si>
  <si>
    <t>Ann Salsbury&amp; Beatrice Brigadeau</t>
  </si>
  <si>
    <t>Sales Techniques</t>
  </si>
  <si>
    <t>Philippe Bianchi</t>
  </si>
  <si>
    <t>VBA for Excel Level 1</t>
  </si>
  <si>
    <t>Jérémie Laniez</t>
  </si>
  <si>
    <t>Financial markets economics</t>
  </si>
  <si>
    <t>Philippe COGNEAU</t>
  </si>
  <si>
    <t>ELECTIFS MASTER 1 - BUSINESS MANAGEMENT  S2</t>
  </si>
  <si>
    <t>HEURES</t>
  </si>
  <si>
    <t>E2</t>
  </si>
  <si>
    <t>The minister’s advisor – Designing successful public policies</t>
  </si>
  <si>
    <t>ADIL MEFTAH</t>
  </si>
  <si>
    <t>Online Strategy &amp; Digital Marketing For The Creative Industry</t>
  </si>
  <si>
    <t>E3</t>
  </si>
  <si>
    <t>Applied Corporate Finance</t>
  </si>
  <si>
    <t>VBA for Excel Level 2</t>
  </si>
  <si>
    <t>How to build a dream team</t>
  </si>
  <si>
    <t xml:space="preserve">E-BUSINESS and MOBILE APPLICATIONS </t>
  </si>
  <si>
    <t>Antoine HARFOUCHE</t>
  </si>
  <si>
    <t>Luxury markets</t>
  </si>
  <si>
    <t>Media &amp; democracy</t>
  </si>
  <si>
    <t>R.BRITE</t>
  </si>
  <si>
    <t>Politica y medios de communicacion en  america latina</t>
  </si>
  <si>
    <t>ESP</t>
  </si>
  <si>
    <t>A.MASSO &amp; F.QUINTERO</t>
  </si>
  <si>
    <t>Retailing management</t>
  </si>
  <si>
    <t>INTRODUCTION TO THE HOTELS &amp; HOSPITALITY INDUSTRY</t>
  </si>
  <si>
    <t>KEY ACCOUNT MANAGEMENT</t>
  </si>
  <si>
    <t>Advertising world</t>
  </si>
  <si>
    <t>Brand management</t>
  </si>
  <si>
    <t>Cross cultural Management</t>
  </si>
  <si>
    <t>Négociation et Gestion de conflits</t>
  </si>
  <si>
    <t>Negociation &amp; Conflict Management</t>
  </si>
  <si>
    <t>ALTERNEGO</t>
  </si>
  <si>
    <t>La creatividad en espana</t>
  </si>
  <si>
    <t>A.CARON</t>
  </si>
  <si>
    <t xml:space="preserve">Learning Team </t>
  </si>
  <si>
    <t>Solidarity &amp; non profit organisations</t>
  </si>
  <si>
    <t>F.ULLMANN</t>
  </si>
  <si>
    <t>Doing Business with emerging economies: Middle East and North Africa</t>
  </si>
  <si>
    <t>Samir HAYEK</t>
  </si>
  <si>
    <t>Fabian BERNHARD</t>
  </si>
  <si>
    <t xml:space="preserve">STRATEGIC ALLIANCES and PARTNERSHIPS </t>
  </si>
  <si>
    <t>Constantinos LIOUKAS</t>
  </si>
  <si>
    <t xml:space="preserve">Financial Markets economics </t>
  </si>
  <si>
    <t>Geopolitics and Conflicts</t>
  </si>
  <si>
    <t>J.COOK</t>
  </si>
  <si>
    <t>Understanding BRICS through Current Events</t>
  </si>
  <si>
    <t>Understanding BRICS  through Current Events</t>
  </si>
  <si>
    <t>P.SAVARY</t>
  </si>
  <si>
    <t>The responsibilities of business enterprise – beyond “CSR”</t>
  </si>
  <si>
    <t>Mediation Skills</t>
  </si>
  <si>
    <t>KAREN WITZLEBEN</t>
  </si>
  <si>
    <t>TOPICS RELATED</t>
  </si>
  <si>
    <t>LANGUES</t>
  </si>
  <si>
    <t xml:space="preserve">COORDINATEUR DE COURS </t>
  </si>
  <si>
    <t>INDUSTRIES</t>
  </si>
  <si>
    <t>YANN SUQUET &amp; OLIVIER PIASENTIN</t>
  </si>
  <si>
    <t>SARAH GASPERI</t>
  </si>
  <si>
    <t>Managing Human Capital</t>
  </si>
  <si>
    <t xml:space="preserve">Competition Law, Antitrust &amp; Merger regulations </t>
  </si>
  <si>
    <t>EU Internal Market Law &amp; Tax</t>
  </si>
  <si>
    <t>The Sales Director – Defining successful strategic selling methodology depending on the business case</t>
  </si>
  <si>
    <t>Jean-Charles SPANELIS</t>
  </si>
  <si>
    <t>Hakan UMIT</t>
  </si>
  <si>
    <t>Let's speak digital</t>
  </si>
  <si>
    <t>unlimited</t>
  </si>
  <si>
    <t>20+20</t>
  </si>
  <si>
    <t>40+40</t>
  </si>
  <si>
    <t>SPREADSHEET MODELING ONLINE COURSE: EXCEL 2013</t>
  </si>
  <si>
    <t>MANAGEMENT COMMUNICATION ONLINE COURSE</t>
  </si>
  <si>
    <t>MATHEMATICS FOR MANAGEMENT ONLINE COURSE</t>
  </si>
  <si>
    <t>QUANTITATIVE METHODS ONLINE COURSE</t>
  </si>
  <si>
    <t>FINANCE ONLINE COURSE</t>
  </si>
  <si>
    <t>e-learning</t>
  </si>
  <si>
    <t>ELEARNING</t>
  </si>
  <si>
    <t>Management Consulting</t>
  </si>
  <si>
    <t>Nicolas Neysen</t>
  </si>
  <si>
    <t>The Mafia, IKEA, Hèrmes, Samsung and the hidden familial forces in enterprises</t>
  </si>
  <si>
    <t>AUDITING</t>
  </si>
  <si>
    <t>Fiscalité et Gestion du patrimoine</t>
  </si>
  <si>
    <t>THE SILICON VALLEY ACADEMY</t>
  </si>
  <si>
    <t>Art &amp; Aesthetics: Marketing Application</t>
  </si>
  <si>
    <t>CATHERINE CHAMPEYROL</t>
  </si>
  <si>
    <t>INVESTISSEMENT ET GESTION DE L'IMMOBILIER</t>
  </si>
  <si>
    <t>Jacques CHRISSOS</t>
  </si>
  <si>
    <t>TAKING BETTER BUSINESS DECISIONS IN COMPLEX SETTINGS</t>
  </si>
  <si>
    <t>UNLIMITED</t>
  </si>
  <si>
    <t>Learning Team  (1 grp frc et 1 ang)</t>
  </si>
  <si>
    <t>11 FRC + 11 ANG</t>
  </si>
  <si>
    <t>Politica y medios de communicacion en  America Latina</t>
  </si>
  <si>
    <t>CEDRIC VERBEECK</t>
  </si>
  <si>
    <t>38+38</t>
  </si>
  <si>
    <t>B. FASTERLING &amp; E. DEGLAIRE</t>
  </si>
  <si>
    <t>JEREMIE LANIEZ</t>
  </si>
  <si>
    <t>PHILIPPE VERKINDERE</t>
  </si>
  <si>
    <t>MARIE-CECILE CERVELLON</t>
  </si>
  <si>
    <t xml:space="preserve">CELINE </t>
  </si>
  <si>
    <t>ROMAIN RICARD</t>
  </si>
  <si>
    <t>LOIC XUE</t>
  </si>
  <si>
    <t>JEAN-PIERRE DOLAIT</t>
  </si>
  <si>
    <t>EMMANUELLE DEGLAIRE</t>
  </si>
  <si>
    <t>MITCHELL FINK</t>
  </si>
  <si>
    <t>MARTIJN JUNGST</t>
  </si>
  <si>
    <t>BASTIANN VAN DER LINDEN</t>
  </si>
  <si>
    <t>Auditing</t>
  </si>
  <si>
    <t>Coursfait à la FLD</t>
  </si>
  <si>
    <t>Droit des entreprises en difficulté</t>
  </si>
  <si>
    <t>FR</t>
  </si>
  <si>
    <t>Droit français de la concurrence</t>
  </si>
  <si>
    <t>Droit international privé</t>
  </si>
  <si>
    <t>Régime Général des Obligations</t>
  </si>
  <si>
    <t>Droit social et GRH</t>
  </si>
  <si>
    <t>International commercial law</t>
  </si>
  <si>
    <t>Contrats commerciaux</t>
  </si>
  <si>
    <t>Droit des effets de commerce</t>
  </si>
  <si>
    <t>Contrats et marchés publics</t>
  </si>
  <si>
    <t>Droit pénal des affaires</t>
  </si>
  <si>
    <t>Méthodologie</t>
  </si>
  <si>
    <t xml:space="preserve">Technique Fiscale </t>
  </si>
  <si>
    <t>Tax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</si>
</sst>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C00000"/>
      <name val="Myriad Pro"/>
      <family val="2"/>
    </font>
    <font>
      <sz val="11"/>
      <color rgb="FF537690"/>
      <name val="Calibri"/>
      <family val="2"/>
      <scheme val="minor"/>
    </font>
    <font>
      <sz val="11"/>
      <color rgb="FF537690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53769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0"/>
      <name val="Arial"/>
      <family val="2"/>
    </font>
    <font>
      <sz val="12"/>
      <color rgb="FF53769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537690"/>
      <name val="Calibri"/>
      <family val="2"/>
      <scheme val="minor"/>
    </font>
    <font>
      <b/>
      <sz val="11"/>
      <color rgb="FF537690"/>
      <name val="Calibri"/>
      <family val="2"/>
    </font>
    <font>
      <b/>
      <sz val="10"/>
      <color rgb="FF53769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376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537690"/>
      </left>
      <right style="thin">
        <color rgb="FF537690"/>
      </right>
      <top style="thin">
        <color rgb="FF537690"/>
      </top>
      <bottom style="thin">
        <color rgb="FF537690"/>
      </bottom>
      <diagonal/>
    </border>
    <border>
      <left style="thin">
        <color rgb="FFC00000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537690"/>
      </left>
      <right/>
      <top style="thin">
        <color rgb="FF537690"/>
      </top>
      <bottom style="thin">
        <color rgb="FF537690"/>
      </bottom>
      <diagonal/>
    </border>
    <border>
      <left/>
      <right style="thin">
        <color rgb="FF537690"/>
      </right>
      <top style="thin">
        <color rgb="FF537690"/>
      </top>
      <bottom style="thin">
        <color rgb="FF537690"/>
      </bottom>
      <diagonal/>
    </border>
    <border>
      <left style="thin">
        <color rgb="FF537690"/>
      </left>
      <right style="thin">
        <color rgb="FF537690"/>
      </right>
      <top/>
      <bottom style="thin">
        <color rgb="FF53769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537690"/>
      </left>
      <right/>
      <top/>
      <bottom style="thin">
        <color rgb="FF537690"/>
      </bottom>
      <diagonal/>
    </border>
    <border>
      <left/>
      <right style="thin">
        <color rgb="FF537690"/>
      </right>
      <top/>
      <bottom style="thin">
        <color rgb="FF537690"/>
      </bottom>
      <diagonal/>
    </border>
    <border>
      <left style="thin">
        <color rgb="FF537690"/>
      </left>
      <right style="thin">
        <color rgb="FF53769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537690"/>
      </top>
      <bottom style="thin">
        <color rgb="FF537690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5" xfId="0" applyFont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5" fillId="3" borderId="6" xfId="0" applyFont="1" applyFill="1" applyBorder="1" applyAlignment="1"/>
    <xf numFmtId="0" fontId="5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10" fillId="0" borderId="7" xfId="0" applyFont="1" applyBorder="1" applyAlignment="1"/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justify" vertical="top" wrapText="1"/>
    </xf>
    <xf numFmtId="0" fontId="0" fillId="0" borderId="12" xfId="0" applyBorder="1" applyAlignment="1">
      <alignment horizontal="center"/>
    </xf>
    <xf numFmtId="0" fontId="3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justify"/>
    </xf>
    <xf numFmtId="0" fontId="13" fillId="0" borderId="0" xfId="0" applyFont="1" applyBorder="1"/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5" borderId="0" xfId="0" applyFill="1"/>
    <xf numFmtId="0" fontId="3" fillId="5" borderId="16" xfId="0" applyFont="1" applyFill="1" applyBorder="1"/>
    <xf numFmtId="0" fontId="3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8" fillId="0" borderId="5" xfId="0" applyFont="1" applyFill="1" applyBorder="1"/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17" fillId="0" borderId="0" xfId="0" applyFont="1"/>
    <xf numFmtId="0" fontId="18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8" fillId="0" borderId="5" xfId="0" applyFont="1" applyFill="1" applyBorder="1" applyAlignment="1">
      <alignment wrapText="1"/>
    </xf>
    <xf numFmtId="0" fontId="20" fillId="4" borderId="5" xfId="0" applyFont="1" applyFill="1" applyBorder="1" applyAlignment="1">
      <alignment horizontal="center"/>
    </xf>
    <xf numFmtId="0" fontId="19" fillId="0" borderId="5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10" xfId="2"/>
    <cellStyle name="Normal 6" xfId="3"/>
    <cellStyle name="Normal 9" xfId="1"/>
  </cellStyles>
  <dxfs count="0"/>
  <tableStyles count="0" defaultTableStyle="TableStyleMedium9" defaultPivotStyle="PivotStyleLight16"/>
  <colors>
    <mruColors>
      <color rgb="FF537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I16" zoomScale="80" zoomScaleNormal="80" workbookViewId="0">
      <selection activeCell="O33" sqref="O33"/>
    </sheetView>
  </sheetViews>
  <sheetFormatPr baseColWidth="10" defaultRowHeight="15"/>
  <cols>
    <col min="1" max="1" width="17.5703125" customWidth="1"/>
    <col min="2" max="2" width="8.85546875" bestFit="1" customWidth="1"/>
    <col min="3" max="3" width="6.7109375" bestFit="1" customWidth="1"/>
    <col min="7" max="7" width="29.5703125" bestFit="1" customWidth="1"/>
    <col min="10" max="10" width="54.85546875" bestFit="1" customWidth="1"/>
    <col min="11" max="11" width="55.85546875" bestFit="1" customWidth="1"/>
  </cols>
  <sheetData>
    <row r="1" spans="1:1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4"/>
    </row>
    <row r="2" spans="1: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  <c r="N2" s="94"/>
    </row>
    <row r="3" spans="1:15">
      <c r="H3" s="1"/>
      <c r="I3" s="2"/>
      <c r="N3" s="1"/>
    </row>
    <row r="4" spans="1:15">
      <c r="H4" s="1"/>
      <c r="I4" s="2"/>
      <c r="N4" s="1"/>
    </row>
    <row r="5" spans="1:15">
      <c r="A5" s="91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5" t="s">
        <v>6</v>
      </c>
      <c r="G5" s="97" t="s">
        <v>7</v>
      </c>
      <c r="H5" s="91" t="s">
        <v>8</v>
      </c>
      <c r="I5" s="95" t="s">
        <v>9</v>
      </c>
      <c r="J5" s="95" t="s">
        <v>10</v>
      </c>
      <c r="K5" s="95" t="s">
        <v>11</v>
      </c>
      <c r="L5" s="100" t="s">
        <v>12</v>
      </c>
      <c r="M5" s="95" t="s">
        <v>13</v>
      </c>
      <c r="N5" s="91" t="s">
        <v>14</v>
      </c>
    </row>
    <row r="6" spans="1:15">
      <c r="A6" s="92"/>
      <c r="B6" s="92"/>
      <c r="C6" s="92"/>
      <c r="D6" s="92"/>
      <c r="E6" s="92"/>
      <c r="F6" s="96"/>
      <c r="G6" s="98"/>
      <c r="H6" s="92"/>
      <c r="I6" s="99"/>
      <c r="J6" s="96"/>
      <c r="K6" s="96"/>
      <c r="L6" s="101"/>
      <c r="M6" s="96"/>
      <c r="N6" s="92"/>
    </row>
    <row r="7" spans="1:15" s="77" customFormat="1">
      <c r="A7" s="73" t="s">
        <v>47</v>
      </c>
      <c r="B7" s="73" t="s">
        <v>16</v>
      </c>
      <c r="C7" s="73" t="s">
        <v>17</v>
      </c>
      <c r="D7" s="74" t="s">
        <v>18</v>
      </c>
      <c r="E7" s="74" t="s">
        <v>19</v>
      </c>
      <c r="F7" s="74" t="s">
        <v>23</v>
      </c>
      <c r="G7" s="75" t="str">
        <f t="shared" ref="G7:G13" si="0">CONCATENATE(C7,"-",D7,"-",E7,"-",F7,"-",H7)</f>
        <v>ED-M1BM-S1-STRAT-CC</v>
      </c>
      <c r="H7" s="74" t="s">
        <v>24</v>
      </c>
      <c r="I7" s="74">
        <v>643</v>
      </c>
      <c r="J7" s="73" t="s">
        <v>25</v>
      </c>
      <c r="K7" s="73" t="s">
        <v>25</v>
      </c>
      <c r="L7" s="76">
        <v>30</v>
      </c>
      <c r="M7" s="76">
        <v>2.5</v>
      </c>
      <c r="N7" s="74" t="s">
        <v>21</v>
      </c>
    </row>
    <row r="8" spans="1:15" s="77" customFormat="1">
      <c r="A8" s="73" t="s">
        <v>47</v>
      </c>
      <c r="B8" s="73" t="s">
        <v>16</v>
      </c>
      <c r="C8" s="73" t="s">
        <v>17</v>
      </c>
      <c r="D8" s="74" t="s">
        <v>18</v>
      </c>
      <c r="E8" s="74" t="s">
        <v>19</v>
      </c>
      <c r="F8" s="74" t="s">
        <v>22</v>
      </c>
      <c r="G8" s="75" t="str">
        <f>CONCATENATE(C8,"-",D8,"-",E8,"-",F8,"-",H8)</f>
        <v>ED-M1BM-S1-ACC-CC</v>
      </c>
      <c r="H8" s="74" t="s">
        <v>24</v>
      </c>
      <c r="I8" s="78">
        <v>4840</v>
      </c>
      <c r="J8" s="73" t="s">
        <v>48</v>
      </c>
      <c r="K8" s="73" t="s">
        <v>48</v>
      </c>
      <c r="L8" s="79">
        <v>30</v>
      </c>
      <c r="M8" s="76">
        <v>2.5</v>
      </c>
      <c r="N8" s="74" t="s">
        <v>21</v>
      </c>
    </row>
    <row r="9" spans="1:15" s="77" customFormat="1">
      <c r="A9" s="73" t="s">
        <v>47</v>
      </c>
      <c r="B9" s="73" t="s">
        <v>16</v>
      </c>
      <c r="C9" s="73" t="s">
        <v>17</v>
      </c>
      <c r="D9" s="74" t="s">
        <v>18</v>
      </c>
      <c r="E9" s="74" t="s">
        <v>19</v>
      </c>
      <c r="F9" s="74" t="s">
        <v>20</v>
      </c>
      <c r="G9" s="75" t="str">
        <f t="shared" si="0"/>
        <v>ED-M1BM-S1-FIN-CC</v>
      </c>
      <c r="H9" s="74" t="s">
        <v>24</v>
      </c>
      <c r="I9" s="74">
        <v>644</v>
      </c>
      <c r="J9" s="73" t="s">
        <v>26</v>
      </c>
      <c r="K9" s="73" t="s">
        <v>26</v>
      </c>
      <c r="L9" s="74">
        <v>30</v>
      </c>
      <c r="M9" s="74">
        <v>2.5</v>
      </c>
      <c r="N9" s="74" t="s">
        <v>21</v>
      </c>
    </row>
    <row r="10" spans="1:15" s="77" customFormat="1">
      <c r="A10" s="73" t="s">
        <v>47</v>
      </c>
      <c r="B10" s="73" t="s">
        <v>16</v>
      </c>
      <c r="C10" s="73" t="s">
        <v>17</v>
      </c>
      <c r="D10" s="74" t="s">
        <v>18</v>
      </c>
      <c r="E10" s="74" t="s">
        <v>19</v>
      </c>
      <c r="F10" s="74" t="s">
        <v>28</v>
      </c>
      <c r="G10" s="75" t="str">
        <f t="shared" si="0"/>
        <v>ED-M1BM-S1-MKG-CC</v>
      </c>
      <c r="H10" s="74" t="s">
        <v>24</v>
      </c>
      <c r="I10" s="74">
        <v>649</v>
      </c>
      <c r="J10" s="80" t="s">
        <v>44</v>
      </c>
      <c r="K10" s="80" t="s">
        <v>44</v>
      </c>
      <c r="L10" s="76">
        <v>30</v>
      </c>
      <c r="M10" s="76">
        <v>2.5</v>
      </c>
      <c r="N10" s="74" t="s">
        <v>21</v>
      </c>
    </row>
    <row r="11" spans="1:15" s="77" customFormat="1">
      <c r="A11" s="73" t="s">
        <v>47</v>
      </c>
      <c r="B11" s="73" t="s">
        <v>16</v>
      </c>
      <c r="C11" s="73" t="s">
        <v>17</v>
      </c>
      <c r="D11" s="74" t="s">
        <v>18</v>
      </c>
      <c r="E11" s="74" t="s">
        <v>19</v>
      </c>
      <c r="F11" s="74" t="s">
        <v>29</v>
      </c>
      <c r="G11" s="75" t="str">
        <f t="shared" si="0"/>
        <v>ED-M1BM-S1-MGMT-CC</v>
      </c>
      <c r="H11" s="74" t="s">
        <v>24</v>
      </c>
      <c r="I11" s="74">
        <v>4898</v>
      </c>
      <c r="J11" s="80" t="s">
        <v>134</v>
      </c>
      <c r="K11" s="80" t="s">
        <v>134</v>
      </c>
      <c r="L11" s="76">
        <v>30</v>
      </c>
      <c r="M11" s="76">
        <v>2.5</v>
      </c>
      <c r="N11" s="74" t="s">
        <v>21</v>
      </c>
    </row>
    <row r="12" spans="1:15" s="77" customFormat="1">
      <c r="A12" s="73" t="s">
        <v>47</v>
      </c>
      <c r="B12" s="73" t="s">
        <v>16</v>
      </c>
      <c r="C12" s="73" t="s">
        <v>17</v>
      </c>
      <c r="D12" s="74" t="s">
        <v>18</v>
      </c>
      <c r="E12" s="74" t="s">
        <v>19</v>
      </c>
      <c r="F12" s="74" t="s">
        <v>30</v>
      </c>
      <c r="G12" s="75" t="str">
        <f t="shared" si="0"/>
        <v>ED-M1BM-S1-BC-CC</v>
      </c>
      <c r="H12" s="74" t="s">
        <v>24</v>
      </c>
      <c r="I12" s="81" t="s">
        <v>31</v>
      </c>
      <c r="J12" s="73" t="s">
        <v>32</v>
      </c>
      <c r="K12" s="73" t="s">
        <v>32</v>
      </c>
      <c r="L12" s="76">
        <v>15</v>
      </c>
      <c r="M12" s="76">
        <v>1.5</v>
      </c>
      <c r="N12" s="74" t="s">
        <v>31</v>
      </c>
    </row>
    <row r="13" spans="1:15" s="77" customFormat="1">
      <c r="A13" s="73" t="s">
        <v>47</v>
      </c>
      <c r="B13" s="73" t="s">
        <v>16</v>
      </c>
      <c r="C13" s="73" t="s">
        <v>17</v>
      </c>
      <c r="D13" s="74" t="s">
        <v>18</v>
      </c>
      <c r="E13" s="74" t="s">
        <v>19</v>
      </c>
      <c r="F13" s="74" t="s">
        <v>29</v>
      </c>
      <c r="G13" s="75" t="str">
        <f t="shared" si="0"/>
        <v>ED-M1BM-S1-MGMT-CC</v>
      </c>
      <c r="H13" s="74" t="s">
        <v>24</v>
      </c>
      <c r="I13" s="74">
        <v>641</v>
      </c>
      <c r="J13" s="73" t="s">
        <v>33</v>
      </c>
      <c r="K13" s="73" t="s">
        <v>34</v>
      </c>
      <c r="L13" s="76">
        <v>30</v>
      </c>
      <c r="M13" s="76">
        <v>1</v>
      </c>
      <c r="N13" s="74"/>
    </row>
    <row r="14" spans="1:15" s="77" customFormat="1">
      <c r="A14" s="73" t="s">
        <v>47</v>
      </c>
      <c r="B14" s="73" t="s">
        <v>16</v>
      </c>
      <c r="C14" s="73" t="s">
        <v>17</v>
      </c>
      <c r="D14" s="74" t="s">
        <v>18</v>
      </c>
      <c r="E14" s="74" t="s">
        <v>19</v>
      </c>
      <c r="F14" s="74" t="s">
        <v>29</v>
      </c>
      <c r="G14" s="75" t="str">
        <f t="shared" ref="G14" si="1">CONCATENATE(C14,"-",D14,"-",E14,"-",F14,"-",H14)</f>
        <v>ED-M1BM-S1-MGMT-CC</v>
      </c>
      <c r="H14" s="74" t="s">
        <v>24</v>
      </c>
      <c r="I14" s="74">
        <v>4406</v>
      </c>
      <c r="J14" s="73" t="s">
        <v>46</v>
      </c>
      <c r="K14" s="73" t="s">
        <v>46</v>
      </c>
      <c r="L14" s="76">
        <v>15</v>
      </c>
      <c r="M14" s="76">
        <v>1</v>
      </c>
      <c r="N14" s="74" t="s">
        <v>21</v>
      </c>
    </row>
    <row r="15" spans="1:15" s="77" customFormat="1">
      <c r="A15" s="83"/>
      <c r="B15" s="83" t="s">
        <v>181</v>
      </c>
      <c r="C15" s="83"/>
      <c r="D15" s="84"/>
      <c r="E15" s="84"/>
      <c r="F15" s="84"/>
      <c r="G15" s="85"/>
      <c r="H15" s="84"/>
      <c r="I15" s="84"/>
      <c r="J15" s="83" t="s">
        <v>182</v>
      </c>
      <c r="K15" s="83"/>
      <c r="L15" s="86">
        <v>36</v>
      </c>
      <c r="M15" s="86">
        <v>4</v>
      </c>
      <c r="N15" s="84" t="s">
        <v>183</v>
      </c>
      <c r="O15" s="88"/>
    </row>
    <row r="16" spans="1:15" s="77" customFormat="1">
      <c r="A16" s="83"/>
      <c r="B16" s="83" t="s">
        <v>181</v>
      </c>
      <c r="C16" s="83"/>
      <c r="D16" s="84"/>
      <c r="E16" s="84"/>
      <c r="F16" s="84"/>
      <c r="G16" s="85"/>
      <c r="H16" s="84"/>
      <c r="I16" s="84"/>
      <c r="J16" s="83" t="s">
        <v>184</v>
      </c>
      <c r="K16" s="83"/>
      <c r="L16" s="86">
        <v>36</v>
      </c>
      <c r="M16" s="86">
        <v>4</v>
      </c>
      <c r="N16" s="84" t="s">
        <v>183</v>
      </c>
      <c r="O16" s="88"/>
    </row>
    <row r="17" spans="1:16" s="77" customFormat="1">
      <c r="A17" s="83"/>
      <c r="B17" s="83" t="s">
        <v>181</v>
      </c>
      <c r="C17" s="83"/>
      <c r="D17" s="84"/>
      <c r="E17" s="84"/>
      <c r="F17" s="84"/>
      <c r="G17" s="85"/>
      <c r="H17" s="84"/>
      <c r="I17" s="84"/>
      <c r="J17" s="83" t="s">
        <v>185</v>
      </c>
      <c r="K17" s="83"/>
      <c r="L17" s="86">
        <v>18</v>
      </c>
      <c r="M17" s="86">
        <v>3</v>
      </c>
      <c r="N17" s="84" t="s">
        <v>183</v>
      </c>
      <c r="O17" s="88"/>
      <c r="P17" s="88"/>
    </row>
    <row r="18" spans="1:16" s="77" customFormat="1">
      <c r="A18" s="83"/>
      <c r="B18" s="83" t="s">
        <v>181</v>
      </c>
      <c r="C18" s="83"/>
      <c r="D18" s="84"/>
      <c r="E18" s="84"/>
      <c r="F18" s="84"/>
      <c r="G18" s="85"/>
      <c r="H18" s="84"/>
      <c r="I18" s="84"/>
      <c r="J18" s="83" t="s">
        <v>186</v>
      </c>
      <c r="K18" s="83"/>
      <c r="L18" s="86">
        <v>18</v>
      </c>
      <c r="M18" s="86">
        <v>3</v>
      </c>
      <c r="N18" s="84" t="s">
        <v>183</v>
      </c>
      <c r="O18" s="88"/>
    </row>
    <row r="19" spans="1:16" ht="21">
      <c r="A19" s="6"/>
      <c r="B19" s="7"/>
      <c r="C19" s="7"/>
      <c r="D19" s="7"/>
      <c r="E19" s="7"/>
      <c r="F19" s="7"/>
      <c r="G19" s="7"/>
      <c r="H19" s="7"/>
      <c r="I19" s="8"/>
      <c r="J19" s="9"/>
      <c r="K19" s="10" t="s">
        <v>36</v>
      </c>
      <c r="L19" s="11"/>
      <c r="M19" s="11">
        <v>30</v>
      </c>
      <c r="N19" s="12"/>
      <c r="O19" s="89"/>
    </row>
    <row r="20" spans="1:16" s="77" customFormat="1">
      <c r="A20" s="73" t="s">
        <v>47</v>
      </c>
      <c r="B20" s="73" t="s">
        <v>16</v>
      </c>
      <c r="C20" s="73" t="s">
        <v>17</v>
      </c>
      <c r="D20" s="74" t="s">
        <v>18</v>
      </c>
      <c r="E20" s="74" t="s">
        <v>37</v>
      </c>
      <c r="F20" s="74" t="s">
        <v>38</v>
      </c>
      <c r="G20" s="75" t="str">
        <f t="shared" ref="G20:G25" si="2">CONCATENATE(C20,"-",D20,"-",E20,"-",F20,"-",H20)</f>
        <v>ED-M1BM-S2-LAW-CC</v>
      </c>
      <c r="H20" s="74" t="s">
        <v>24</v>
      </c>
      <c r="I20" s="78">
        <v>642</v>
      </c>
      <c r="J20" s="73" t="s">
        <v>45</v>
      </c>
      <c r="K20" s="73" t="s">
        <v>45</v>
      </c>
      <c r="L20" s="79">
        <v>15</v>
      </c>
      <c r="M20" s="76">
        <v>2</v>
      </c>
      <c r="N20" s="74" t="s">
        <v>21</v>
      </c>
    </row>
    <row r="21" spans="1:16" s="77" customFormat="1">
      <c r="A21" s="73" t="s">
        <v>47</v>
      </c>
      <c r="B21" s="73" t="s">
        <v>16</v>
      </c>
      <c r="C21" s="73" t="s">
        <v>17</v>
      </c>
      <c r="D21" s="74" t="s">
        <v>18</v>
      </c>
      <c r="E21" s="74" t="s">
        <v>37</v>
      </c>
      <c r="F21" s="74" t="s">
        <v>22</v>
      </c>
      <c r="G21" s="75" t="str">
        <f t="shared" si="2"/>
        <v>ED-M1BM-S2-ACC-CC</v>
      </c>
      <c r="H21" s="74" t="s">
        <v>24</v>
      </c>
      <c r="I21" s="74">
        <v>4841</v>
      </c>
      <c r="J21" s="73" t="s">
        <v>27</v>
      </c>
      <c r="K21" s="73" t="s">
        <v>27</v>
      </c>
      <c r="L21" s="76">
        <v>30</v>
      </c>
      <c r="M21" s="76">
        <v>3</v>
      </c>
      <c r="N21" s="74" t="s">
        <v>21</v>
      </c>
    </row>
    <row r="22" spans="1:16" s="77" customFormat="1">
      <c r="A22" s="73" t="s">
        <v>47</v>
      </c>
      <c r="B22" s="73" t="s">
        <v>16</v>
      </c>
      <c r="C22" s="73" t="s">
        <v>17</v>
      </c>
      <c r="D22" s="74" t="s">
        <v>18</v>
      </c>
      <c r="E22" s="74" t="s">
        <v>37</v>
      </c>
      <c r="F22" s="74" t="s">
        <v>38</v>
      </c>
      <c r="G22" s="75" t="str">
        <f t="shared" si="2"/>
        <v>ED-M1BM-S2-LAW-CC</v>
      </c>
      <c r="H22" s="74" t="s">
        <v>24</v>
      </c>
      <c r="I22" s="74">
        <v>647</v>
      </c>
      <c r="J22" s="73" t="s">
        <v>39</v>
      </c>
      <c r="K22" s="73" t="s">
        <v>39</v>
      </c>
      <c r="L22" s="76">
        <v>30</v>
      </c>
      <c r="M22" s="76">
        <v>3</v>
      </c>
      <c r="N22" s="74" t="s">
        <v>21</v>
      </c>
    </row>
    <row r="23" spans="1:16" s="77" customFormat="1">
      <c r="A23" s="73" t="s">
        <v>47</v>
      </c>
      <c r="B23" s="73" t="s">
        <v>16</v>
      </c>
      <c r="C23" s="73" t="s">
        <v>17</v>
      </c>
      <c r="D23" s="74" t="s">
        <v>18</v>
      </c>
      <c r="E23" s="74" t="s">
        <v>37</v>
      </c>
      <c r="F23" s="74" t="s">
        <v>23</v>
      </c>
      <c r="G23" s="75" t="str">
        <f t="shared" si="2"/>
        <v>ED-M1BM-S2-STRAT-CC</v>
      </c>
      <c r="H23" s="74" t="s">
        <v>24</v>
      </c>
      <c r="I23" s="74">
        <v>639</v>
      </c>
      <c r="J23" s="82" t="s">
        <v>194</v>
      </c>
      <c r="K23" s="82" t="s">
        <v>195</v>
      </c>
      <c r="L23" s="76">
        <v>30</v>
      </c>
      <c r="M23" s="76">
        <v>2</v>
      </c>
      <c r="N23" s="74" t="s">
        <v>21</v>
      </c>
    </row>
    <row r="24" spans="1:16" s="77" customFormat="1">
      <c r="A24" s="73" t="s">
        <v>47</v>
      </c>
      <c r="B24" s="73" t="s">
        <v>16</v>
      </c>
      <c r="C24" s="73" t="s">
        <v>17</v>
      </c>
      <c r="D24" s="74" t="s">
        <v>18</v>
      </c>
      <c r="E24" s="74" t="s">
        <v>37</v>
      </c>
      <c r="F24" s="74" t="s">
        <v>30</v>
      </c>
      <c r="G24" s="75" t="str">
        <f t="shared" si="2"/>
        <v>ED-M1BM-S2-BC-CC</v>
      </c>
      <c r="H24" s="74" t="s">
        <v>24</v>
      </c>
      <c r="I24" s="81" t="s">
        <v>31</v>
      </c>
      <c r="J24" s="73" t="s">
        <v>32</v>
      </c>
      <c r="K24" s="73" t="s">
        <v>32</v>
      </c>
      <c r="L24" s="76">
        <v>15</v>
      </c>
      <c r="M24" s="76">
        <v>2</v>
      </c>
      <c r="N24" s="74" t="s">
        <v>31</v>
      </c>
    </row>
    <row r="25" spans="1:16" s="77" customFormat="1">
      <c r="A25" s="73" t="s">
        <v>47</v>
      </c>
      <c r="B25" s="73" t="s">
        <v>16</v>
      </c>
      <c r="C25" s="73" t="s">
        <v>17</v>
      </c>
      <c r="D25" s="74" t="s">
        <v>18</v>
      </c>
      <c r="E25" s="74" t="s">
        <v>37</v>
      </c>
      <c r="F25" s="74" t="s">
        <v>40</v>
      </c>
      <c r="G25" s="75" t="str">
        <f t="shared" si="2"/>
        <v>ED-M1BM-S2-SCC-CC</v>
      </c>
      <c r="H25" s="74" t="s">
        <v>24</v>
      </c>
      <c r="I25" s="74">
        <v>653</v>
      </c>
      <c r="J25" s="73" t="s">
        <v>41</v>
      </c>
      <c r="K25" s="73" t="s">
        <v>41</v>
      </c>
      <c r="L25" s="76">
        <v>35</v>
      </c>
      <c r="M25" s="76">
        <v>2</v>
      </c>
      <c r="N25" s="74" t="s">
        <v>21</v>
      </c>
    </row>
    <row r="26" spans="1:16" s="2" customFormat="1">
      <c r="A26" s="42"/>
      <c r="B26" s="42" t="s">
        <v>181</v>
      </c>
      <c r="C26" s="42"/>
      <c r="D26" s="43"/>
      <c r="E26" s="43"/>
      <c r="F26" s="43"/>
      <c r="G26" s="44"/>
      <c r="H26" s="43"/>
      <c r="I26" s="43"/>
      <c r="J26" s="42" t="s">
        <v>187</v>
      </c>
      <c r="K26" s="42"/>
      <c r="L26" s="87">
        <v>36</v>
      </c>
      <c r="M26" s="87">
        <v>4</v>
      </c>
      <c r="N26" s="43" t="s">
        <v>183</v>
      </c>
      <c r="O26" s="89"/>
    </row>
    <row r="27" spans="1:16" s="2" customFormat="1">
      <c r="A27" s="42"/>
      <c r="B27" s="42" t="s">
        <v>181</v>
      </c>
      <c r="C27" s="42"/>
      <c r="D27" s="43"/>
      <c r="E27" s="43"/>
      <c r="F27" s="43"/>
      <c r="G27" s="44"/>
      <c r="H27" s="43"/>
      <c r="I27" s="43"/>
      <c r="J27" s="42" t="s">
        <v>188</v>
      </c>
      <c r="K27" s="42"/>
      <c r="L27" s="87">
        <v>24</v>
      </c>
      <c r="M27" s="87">
        <v>3</v>
      </c>
      <c r="N27" s="43" t="s">
        <v>21</v>
      </c>
      <c r="O27" s="89"/>
    </row>
    <row r="28" spans="1:16" s="2" customFormat="1">
      <c r="A28" s="42"/>
      <c r="B28" s="42" t="s">
        <v>181</v>
      </c>
      <c r="C28" s="42"/>
      <c r="D28" s="43"/>
      <c r="E28" s="43"/>
      <c r="F28" s="43"/>
      <c r="G28" s="44"/>
      <c r="H28" s="43"/>
      <c r="I28" s="43"/>
      <c r="J28" s="42" t="s">
        <v>189</v>
      </c>
      <c r="K28" s="42"/>
      <c r="L28" s="87">
        <v>18</v>
      </c>
      <c r="M28" s="87">
        <v>2</v>
      </c>
      <c r="N28" s="43" t="s">
        <v>183</v>
      </c>
      <c r="O28" s="89"/>
    </row>
    <row r="29" spans="1:16" s="2" customFormat="1">
      <c r="A29" s="42"/>
      <c r="B29" s="42" t="s">
        <v>181</v>
      </c>
      <c r="C29" s="42"/>
      <c r="D29" s="43"/>
      <c r="E29" s="43"/>
      <c r="F29" s="43"/>
      <c r="G29" s="44"/>
      <c r="H29" s="43"/>
      <c r="I29" s="43"/>
      <c r="J29" s="42" t="s">
        <v>190</v>
      </c>
      <c r="K29" s="42"/>
      <c r="L29" s="87">
        <v>18</v>
      </c>
      <c r="M29" s="87">
        <v>2</v>
      </c>
      <c r="N29" s="43" t="s">
        <v>183</v>
      </c>
      <c r="O29" s="90"/>
    </row>
    <row r="30" spans="1:16" s="77" customFormat="1">
      <c r="A30" s="83"/>
      <c r="B30" s="83" t="s">
        <v>181</v>
      </c>
      <c r="C30" s="83"/>
      <c r="D30" s="84"/>
      <c r="E30" s="84"/>
      <c r="F30" s="84"/>
      <c r="G30" s="85"/>
      <c r="H30" s="84"/>
      <c r="I30" s="84"/>
      <c r="J30" s="83" t="s">
        <v>191</v>
      </c>
      <c r="K30" s="83"/>
      <c r="L30" s="86">
        <v>18</v>
      </c>
      <c r="M30" s="86">
        <v>2</v>
      </c>
      <c r="N30" s="84" t="s">
        <v>183</v>
      </c>
      <c r="O30" s="88"/>
    </row>
    <row r="31" spans="1:16" s="2" customFormat="1">
      <c r="A31" s="42"/>
      <c r="B31" s="42" t="s">
        <v>181</v>
      </c>
      <c r="C31" s="42"/>
      <c r="D31" s="43"/>
      <c r="E31" s="43"/>
      <c r="F31" s="43"/>
      <c r="G31" s="44"/>
      <c r="H31" s="43"/>
      <c r="I31" s="43"/>
      <c r="J31" s="42" t="s">
        <v>192</v>
      </c>
      <c r="K31" s="42"/>
      <c r="L31" s="87">
        <v>18</v>
      </c>
      <c r="M31" s="87">
        <v>2</v>
      </c>
      <c r="N31" s="43" t="s">
        <v>183</v>
      </c>
      <c r="O31" s="90"/>
    </row>
    <row r="32" spans="1:16" s="77" customFormat="1">
      <c r="A32" s="83"/>
      <c r="B32" s="83" t="s">
        <v>181</v>
      </c>
      <c r="C32" s="83"/>
      <c r="D32" s="84"/>
      <c r="E32" s="84"/>
      <c r="F32" s="84"/>
      <c r="G32" s="85"/>
      <c r="H32" s="84"/>
      <c r="I32" s="84"/>
      <c r="J32" s="83" t="s">
        <v>193</v>
      </c>
      <c r="K32" s="83"/>
      <c r="L32" s="86">
        <v>15</v>
      </c>
      <c r="M32" s="86">
        <v>1</v>
      </c>
      <c r="N32" s="84" t="s">
        <v>183</v>
      </c>
      <c r="O32" s="88"/>
      <c r="P32" s="88"/>
    </row>
    <row r="33" spans="1:16" ht="21">
      <c r="A33" s="6"/>
      <c r="B33" s="7"/>
      <c r="C33" s="7"/>
      <c r="D33" s="7"/>
      <c r="E33" s="7"/>
      <c r="F33" s="7"/>
      <c r="G33" s="7"/>
      <c r="H33" s="7"/>
      <c r="I33" s="8"/>
      <c r="J33" s="13"/>
      <c r="K33" s="10" t="s">
        <v>42</v>
      </c>
      <c r="L33" s="11"/>
      <c r="M33" s="11">
        <v>30</v>
      </c>
      <c r="N33" s="14"/>
      <c r="P33" s="88"/>
    </row>
    <row r="34" spans="1:16" ht="21">
      <c r="A34" s="15"/>
      <c r="B34" s="15"/>
      <c r="C34" s="15"/>
      <c r="D34" s="15"/>
      <c r="E34" s="15"/>
      <c r="F34" s="15"/>
      <c r="G34" s="15"/>
      <c r="H34" s="15"/>
      <c r="I34" s="16"/>
      <c r="J34" s="16"/>
      <c r="K34" s="17" t="s">
        <v>43</v>
      </c>
      <c r="L34" s="18"/>
      <c r="M34" s="18">
        <f>M33+M19</f>
        <v>60</v>
      </c>
      <c r="N34" s="19"/>
      <c r="O34" s="89"/>
    </row>
    <row r="35" spans="1:16">
      <c r="O35" s="89"/>
    </row>
  </sheetData>
  <mergeCells count="15">
    <mergeCell ref="N5:N6"/>
    <mergeCell ref="A1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8" scale="6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opLeftCell="M33" workbookViewId="0">
      <selection activeCell="M52" sqref="M52"/>
    </sheetView>
  </sheetViews>
  <sheetFormatPr baseColWidth="10" defaultRowHeight="15"/>
  <cols>
    <col min="8" max="8" width="26" bestFit="1" customWidth="1"/>
    <col min="11" max="11" width="11.42578125" style="1"/>
    <col min="12" max="13" width="75.5703125" bestFit="1" customWidth="1"/>
    <col min="14" max="14" width="21.7109375" style="65" bestFit="1" customWidth="1"/>
    <col min="15" max="15" width="16.85546875" bestFit="1" customWidth="1"/>
    <col min="19" max="19" width="31.28515625" bestFit="1" customWidth="1"/>
    <col min="20" max="20" width="22.7109375" bestFit="1" customWidth="1"/>
  </cols>
  <sheetData>
    <row r="1" spans="1:19">
      <c r="I1" s="1"/>
      <c r="J1" s="1"/>
      <c r="O1" s="1"/>
      <c r="S1" s="1"/>
    </row>
    <row r="2" spans="1:19">
      <c r="I2" s="1"/>
      <c r="J2" s="1"/>
      <c r="O2" s="1"/>
      <c r="S2" s="1"/>
    </row>
    <row r="3" spans="1:19">
      <c r="I3" s="1"/>
      <c r="J3" s="1"/>
      <c r="O3" s="1"/>
      <c r="S3" s="1"/>
    </row>
    <row r="4" spans="1:19">
      <c r="I4" s="1"/>
      <c r="J4" s="1"/>
      <c r="O4" s="1"/>
      <c r="S4" s="1"/>
    </row>
    <row r="5" spans="1:19">
      <c r="I5" s="1"/>
      <c r="J5" s="1"/>
      <c r="O5" s="1"/>
      <c r="S5" s="1"/>
    </row>
    <row r="6" spans="1:19" ht="23.25">
      <c r="B6" s="25" t="s">
        <v>50</v>
      </c>
      <c r="C6" s="26"/>
      <c r="D6" s="26"/>
      <c r="E6" s="26"/>
      <c r="F6" s="27"/>
      <c r="G6" s="26"/>
      <c r="H6" s="27"/>
      <c r="I6" s="27"/>
      <c r="J6" s="27"/>
      <c r="K6" s="27"/>
      <c r="L6" s="26"/>
      <c r="M6" s="26"/>
      <c r="N6" s="27"/>
      <c r="O6" s="27"/>
      <c r="P6" s="26"/>
      <c r="Q6" s="26"/>
      <c r="R6" s="26"/>
      <c r="S6" s="27"/>
    </row>
    <row r="7" spans="1:19">
      <c r="B7" s="91" t="s">
        <v>1</v>
      </c>
      <c r="C7" s="91" t="s">
        <v>2</v>
      </c>
      <c r="D7" s="91" t="s">
        <v>51</v>
      </c>
      <c r="E7" s="91" t="s">
        <v>4</v>
      </c>
      <c r="F7" s="91" t="s">
        <v>5</v>
      </c>
      <c r="G7" s="95" t="s">
        <v>6</v>
      </c>
      <c r="H7" s="97" t="s">
        <v>7</v>
      </c>
      <c r="I7" s="95" t="s">
        <v>52</v>
      </c>
      <c r="J7" s="95" t="s">
        <v>53</v>
      </c>
      <c r="K7" s="97" t="s">
        <v>9</v>
      </c>
      <c r="L7" s="91" t="s">
        <v>54</v>
      </c>
      <c r="M7" s="95" t="s">
        <v>11</v>
      </c>
      <c r="N7" s="91" t="s">
        <v>55</v>
      </c>
      <c r="O7" s="95" t="s">
        <v>56</v>
      </c>
      <c r="P7" s="95" t="s">
        <v>12</v>
      </c>
      <c r="Q7" s="100" t="s">
        <v>57</v>
      </c>
      <c r="R7" s="95" t="s">
        <v>58</v>
      </c>
      <c r="S7" s="91" t="s">
        <v>15</v>
      </c>
    </row>
    <row r="8" spans="1:19">
      <c r="B8" s="92"/>
      <c r="C8" s="92"/>
      <c r="D8" s="92"/>
      <c r="E8" s="92"/>
      <c r="F8" s="92"/>
      <c r="G8" s="96"/>
      <c r="H8" s="98"/>
      <c r="I8" s="96"/>
      <c r="J8" s="96"/>
      <c r="K8" s="102"/>
      <c r="L8" s="92"/>
      <c r="M8" s="96"/>
      <c r="N8" s="92"/>
      <c r="O8" s="96"/>
      <c r="P8" s="96"/>
      <c r="Q8" s="103"/>
      <c r="R8" s="96"/>
      <c r="S8" s="92"/>
    </row>
    <row r="9" spans="1:19" s="40" customFormat="1" ht="15" customHeight="1">
      <c r="B9" s="48" t="s">
        <v>47</v>
      </c>
      <c r="C9" s="48" t="s">
        <v>16</v>
      </c>
      <c r="D9" s="48" t="s">
        <v>17</v>
      </c>
      <c r="E9" s="48" t="s">
        <v>18</v>
      </c>
      <c r="F9" s="49" t="s">
        <v>19</v>
      </c>
      <c r="G9" s="50" t="s">
        <v>35</v>
      </c>
      <c r="H9" s="50" t="str">
        <f t="shared" ref="H9:H17" si="0">CONCATENATE(D9,"-",E9,"-",F9,"-",G9,"-",I9)</f>
        <v>ED-M1BM-S1-CCS-E1</v>
      </c>
      <c r="I9" s="50" t="s">
        <v>59</v>
      </c>
      <c r="J9" s="50">
        <v>1</v>
      </c>
      <c r="K9" s="50">
        <v>4862</v>
      </c>
      <c r="L9" s="51" t="s">
        <v>63</v>
      </c>
      <c r="M9" s="51" t="s">
        <v>64</v>
      </c>
      <c r="N9" s="66">
        <v>87</v>
      </c>
      <c r="O9" s="50" t="s">
        <v>128</v>
      </c>
      <c r="P9" s="50">
        <v>15</v>
      </c>
      <c r="Q9" s="49" t="s">
        <v>62</v>
      </c>
      <c r="R9" s="50">
        <v>2</v>
      </c>
      <c r="S9" s="50" t="s">
        <v>65</v>
      </c>
    </row>
    <row r="10" spans="1:19" s="40" customFormat="1" ht="15" customHeight="1">
      <c r="B10" s="48" t="s">
        <v>47</v>
      </c>
      <c r="C10" s="48" t="s">
        <v>16</v>
      </c>
      <c r="D10" s="48" t="s">
        <v>17</v>
      </c>
      <c r="E10" s="48" t="s">
        <v>18</v>
      </c>
      <c r="F10" s="49" t="s">
        <v>19</v>
      </c>
      <c r="G10" s="50" t="s">
        <v>35</v>
      </c>
      <c r="H10" s="50" t="str">
        <f t="shared" si="0"/>
        <v>ED-M1BM-S1-CCS-E1</v>
      </c>
      <c r="I10" s="50" t="s">
        <v>59</v>
      </c>
      <c r="J10" s="50">
        <v>1</v>
      </c>
      <c r="K10" s="50">
        <v>3519</v>
      </c>
      <c r="L10" s="51" t="s">
        <v>66</v>
      </c>
      <c r="M10" s="51" t="s">
        <v>66</v>
      </c>
      <c r="N10" s="66">
        <v>48</v>
      </c>
      <c r="O10" s="50" t="s">
        <v>128</v>
      </c>
      <c r="P10" s="50">
        <v>15</v>
      </c>
      <c r="Q10" s="49" t="s">
        <v>21</v>
      </c>
      <c r="R10" s="50">
        <v>2</v>
      </c>
      <c r="S10" s="50" t="s">
        <v>67</v>
      </c>
    </row>
    <row r="11" spans="1:19" s="40" customFormat="1" ht="15" customHeight="1">
      <c r="A11" s="41"/>
      <c r="B11" s="48" t="s">
        <v>47</v>
      </c>
      <c r="C11" s="48" t="s">
        <v>16</v>
      </c>
      <c r="D11" s="48" t="s">
        <v>17</v>
      </c>
      <c r="E11" s="48" t="s">
        <v>18</v>
      </c>
      <c r="F11" s="50" t="s">
        <v>37</v>
      </c>
      <c r="G11" s="50" t="s">
        <v>35</v>
      </c>
      <c r="H11" s="50" t="str">
        <f t="shared" si="0"/>
        <v>ED-M1BM-S2-CCS-E1</v>
      </c>
      <c r="I11" s="50" t="s">
        <v>59</v>
      </c>
      <c r="J11" s="50">
        <v>1</v>
      </c>
      <c r="K11" s="50">
        <v>616</v>
      </c>
      <c r="L11" s="51" t="s">
        <v>97</v>
      </c>
      <c r="M11" s="51" t="s">
        <v>165</v>
      </c>
      <c r="N11" s="66">
        <v>30</v>
      </c>
      <c r="O11" s="50" t="s">
        <v>128</v>
      </c>
      <c r="P11" s="50">
        <v>15</v>
      </c>
      <c r="Q11" s="50" t="s">
        <v>98</v>
      </c>
      <c r="R11" s="50">
        <v>2</v>
      </c>
      <c r="S11" s="50" t="s">
        <v>99</v>
      </c>
    </row>
    <row r="12" spans="1:19" ht="15" customHeight="1">
      <c r="B12" s="48" t="s">
        <v>47</v>
      </c>
      <c r="C12" s="48" t="s">
        <v>16</v>
      </c>
      <c r="D12" s="48" t="s">
        <v>17</v>
      </c>
      <c r="E12" s="48" t="s">
        <v>18</v>
      </c>
      <c r="F12" s="50" t="s">
        <v>19</v>
      </c>
      <c r="G12" s="50" t="s">
        <v>30</v>
      </c>
      <c r="H12" s="50" t="str">
        <f t="shared" si="0"/>
        <v>ED-M1BM-S1-BC-E1</v>
      </c>
      <c r="I12" s="50" t="s">
        <v>59</v>
      </c>
      <c r="J12" s="50">
        <v>1</v>
      </c>
      <c r="K12" s="50">
        <v>4526</v>
      </c>
      <c r="L12" s="51" t="s">
        <v>71</v>
      </c>
      <c r="M12" s="51" t="s">
        <v>71</v>
      </c>
      <c r="N12" s="66" t="s">
        <v>143</v>
      </c>
      <c r="O12" s="50" t="s">
        <v>69</v>
      </c>
      <c r="P12" s="50">
        <v>15</v>
      </c>
      <c r="Q12" s="49" t="s">
        <v>21</v>
      </c>
      <c r="R12" s="50">
        <v>2</v>
      </c>
      <c r="S12" s="50" t="s">
        <v>72</v>
      </c>
    </row>
    <row r="13" spans="1:19" ht="15" customHeight="1">
      <c r="B13" s="48" t="s">
        <v>47</v>
      </c>
      <c r="C13" s="48" t="s">
        <v>16</v>
      </c>
      <c r="D13" s="48" t="s">
        <v>17</v>
      </c>
      <c r="E13" s="48" t="s">
        <v>18</v>
      </c>
      <c r="F13" s="49" t="s">
        <v>19</v>
      </c>
      <c r="G13" s="50" t="s">
        <v>23</v>
      </c>
      <c r="H13" s="50" t="str">
        <f t="shared" si="0"/>
        <v>ED-M1BM-S1-STRAT-E1</v>
      </c>
      <c r="I13" s="50" t="s">
        <v>59</v>
      </c>
      <c r="J13" s="50">
        <v>1</v>
      </c>
      <c r="K13" s="50">
        <v>296</v>
      </c>
      <c r="L13" s="52" t="s">
        <v>73</v>
      </c>
      <c r="M13" s="52" t="s">
        <v>73</v>
      </c>
      <c r="N13" s="66">
        <v>87</v>
      </c>
      <c r="O13" s="50" t="s">
        <v>69</v>
      </c>
      <c r="P13" s="50">
        <v>15</v>
      </c>
      <c r="Q13" s="49" t="s">
        <v>21</v>
      </c>
      <c r="R13" s="50">
        <v>2</v>
      </c>
      <c r="S13" s="50" t="s">
        <v>166</v>
      </c>
    </row>
    <row r="14" spans="1:19" ht="15" customHeight="1">
      <c r="B14" s="48" t="s">
        <v>47</v>
      </c>
      <c r="C14" s="48" t="s">
        <v>16</v>
      </c>
      <c r="D14" s="48" t="s">
        <v>17</v>
      </c>
      <c r="E14" s="48" t="s">
        <v>18</v>
      </c>
      <c r="F14" s="49" t="s">
        <v>19</v>
      </c>
      <c r="G14" s="50" t="s">
        <v>29</v>
      </c>
      <c r="H14" s="50" t="str">
        <f t="shared" si="0"/>
        <v>ED-M1BM-S1-MGMT-E1</v>
      </c>
      <c r="I14" s="50" t="s">
        <v>59</v>
      </c>
      <c r="J14" s="50">
        <v>1</v>
      </c>
      <c r="K14" s="50">
        <v>3545</v>
      </c>
      <c r="L14" s="51" t="s">
        <v>74</v>
      </c>
      <c r="M14" s="51" t="s">
        <v>74</v>
      </c>
      <c r="N14" s="66" t="s">
        <v>142</v>
      </c>
      <c r="O14" s="50" t="s">
        <v>69</v>
      </c>
      <c r="P14" s="50">
        <v>15</v>
      </c>
      <c r="Q14" s="49" t="s">
        <v>21</v>
      </c>
      <c r="R14" s="50">
        <v>2</v>
      </c>
      <c r="S14" s="50" t="s">
        <v>75</v>
      </c>
    </row>
    <row r="15" spans="1:19" ht="15" customHeight="1">
      <c r="B15" s="48" t="s">
        <v>47</v>
      </c>
      <c r="C15" s="48" t="s">
        <v>16</v>
      </c>
      <c r="D15" s="48" t="s">
        <v>17</v>
      </c>
      <c r="E15" s="48" t="s">
        <v>18</v>
      </c>
      <c r="F15" s="49" t="s">
        <v>19</v>
      </c>
      <c r="G15" s="50" t="s">
        <v>28</v>
      </c>
      <c r="H15" s="50" t="str">
        <f t="shared" si="0"/>
        <v>ED-M1BM-S1-MKG-E1</v>
      </c>
      <c r="I15" s="50" t="s">
        <v>59</v>
      </c>
      <c r="J15" s="50">
        <v>1</v>
      </c>
      <c r="K15" s="50">
        <v>1069</v>
      </c>
      <c r="L15" s="51" t="s">
        <v>76</v>
      </c>
      <c r="M15" s="51" t="s">
        <v>76</v>
      </c>
      <c r="N15" s="66">
        <v>48</v>
      </c>
      <c r="O15" s="50" t="s">
        <v>69</v>
      </c>
      <c r="P15" s="50">
        <v>15</v>
      </c>
      <c r="Q15" s="49" t="s">
        <v>21</v>
      </c>
      <c r="R15" s="50">
        <v>2</v>
      </c>
      <c r="S15" s="50" t="s">
        <v>77</v>
      </c>
    </row>
    <row r="16" spans="1:19" ht="15" customHeight="1">
      <c r="B16" s="48" t="s">
        <v>47</v>
      </c>
      <c r="C16" s="51" t="s">
        <v>16</v>
      </c>
      <c r="D16" s="51" t="s">
        <v>17</v>
      </c>
      <c r="E16" s="51" t="s">
        <v>18</v>
      </c>
      <c r="F16" s="49" t="s">
        <v>19</v>
      </c>
      <c r="G16" s="50" t="s">
        <v>49</v>
      </c>
      <c r="H16" s="50" t="str">
        <f t="shared" si="0"/>
        <v>ED-M1BM-S1-IT-E1</v>
      </c>
      <c r="I16" s="50" t="s">
        <v>59</v>
      </c>
      <c r="J16" s="50">
        <v>1</v>
      </c>
      <c r="K16" s="50">
        <v>3480</v>
      </c>
      <c r="L16" s="48" t="s">
        <v>78</v>
      </c>
      <c r="M16" s="48" t="s">
        <v>78</v>
      </c>
      <c r="N16" s="66" t="s">
        <v>167</v>
      </c>
      <c r="O16" s="50" t="s">
        <v>69</v>
      </c>
      <c r="P16" s="50">
        <v>15</v>
      </c>
      <c r="Q16" s="49" t="s">
        <v>21</v>
      </c>
      <c r="R16" s="50">
        <v>2</v>
      </c>
      <c r="S16" s="50" t="s">
        <v>79</v>
      </c>
    </row>
    <row r="17" spans="1:20" s="40" customFormat="1" ht="15" customHeight="1">
      <c r="B17" s="48" t="s">
        <v>47</v>
      </c>
      <c r="C17" s="51" t="s">
        <v>16</v>
      </c>
      <c r="D17" s="51" t="s">
        <v>17</v>
      </c>
      <c r="E17" s="51" t="s">
        <v>18</v>
      </c>
      <c r="F17" s="49" t="s">
        <v>19</v>
      </c>
      <c r="G17" s="50" t="s">
        <v>20</v>
      </c>
      <c r="H17" s="50" t="str">
        <f t="shared" si="0"/>
        <v>ED-M1BM-S1-FIN-E1</v>
      </c>
      <c r="I17" s="50" t="s">
        <v>59</v>
      </c>
      <c r="J17" s="50">
        <v>1</v>
      </c>
      <c r="K17" s="50">
        <v>3981</v>
      </c>
      <c r="L17" s="48" t="s">
        <v>80</v>
      </c>
      <c r="M17" s="48" t="s">
        <v>80</v>
      </c>
      <c r="N17" s="66">
        <v>68</v>
      </c>
      <c r="O17" s="50" t="s">
        <v>69</v>
      </c>
      <c r="P17" s="50">
        <v>15</v>
      </c>
      <c r="Q17" s="49" t="s">
        <v>21</v>
      </c>
      <c r="R17" s="50">
        <v>2</v>
      </c>
      <c r="S17" s="50" t="s">
        <v>81</v>
      </c>
      <c r="T17" s="53"/>
    </row>
    <row r="18" spans="1:20" ht="15" customHeight="1">
      <c r="B18" s="48" t="s">
        <v>47</v>
      </c>
      <c r="C18" s="48" t="s">
        <v>16</v>
      </c>
      <c r="D18" s="48" t="s">
        <v>17</v>
      </c>
      <c r="E18" s="48" t="s">
        <v>18</v>
      </c>
      <c r="F18" s="49" t="s">
        <v>19</v>
      </c>
      <c r="G18" s="50" t="s">
        <v>38</v>
      </c>
      <c r="H18" s="50" t="str">
        <f t="shared" ref="H18:H24" si="1">CONCATENATE(D18,"-",E18,"-",F18,"-",G18,"-",I18)</f>
        <v>ED-M1BM-S1-LAW-E1</v>
      </c>
      <c r="I18" s="50" t="s">
        <v>59</v>
      </c>
      <c r="J18" s="50">
        <v>1</v>
      </c>
      <c r="K18" s="50">
        <v>4905</v>
      </c>
      <c r="L18" s="51" t="s">
        <v>135</v>
      </c>
      <c r="M18" s="51" t="s">
        <v>68</v>
      </c>
      <c r="N18" s="66" t="s">
        <v>141</v>
      </c>
      <c r="O18" s="50" t="s">
        <v>69</v>
      </c>
      <c r="P18" s="50">
        <v>15</v>
      </c>
      <c r="Q18" s="49" t="s">
        <v>21</v>
      </c>
      <c r="R18" s="50">
        <v>2</v>
      </c>
      <c r="S18" s="50" t="s">
        <v>168</v>
      </c>
    </row>
    <row r="19" spans="1:20" ht="15" customHeight="1">
      <c r="B19" s="48" t="s">
        <v>47</v>
      </c>
      <c r="C19" s="48" t="s">
        <v>16</v>
      </c>
      <c r="D19" s="48" t="s">
        <v>17</v>
      </c>
      <c r="E19" s="48" t="s">
        <v>18</v>
      </c>
      <c r="F19" s="50" t="s">
        <v>19</v>
      </c>
      <c r="G19" s="50" t="s">
        <v>38</v>
      </c>
      <c r="H19" s="50" t="str">
        <f t="shared" si="1"/>
        <v>ED-M1BM-S1-LAW-E1</v>
      </c>
      <c r="I19" s="50" t="s">
        <v>59</v>
      </c>
      <c r="J19" s="50">
        <v>1</v>
      </c>
      <c r="K19" s="50">
        <v>4906</v>
      </c>
      <c r="L19" s="51" t="s">
        <v>136</v>
      </c>
      <c r="M19" s="51" t="s">
        <v>70</v>
      </c>
      <c r="N19" s="66" t="s">
        <v>141</v>
      </c>
      <c r="O19" s="50" t="s">
        <v>69</v>
      </c>
      <c r="P19" s="50">
        <v>15</v>
      </c>
      <c r="Q19" s="49" t="s">
        <v>21</v>
      </c>
      <c r="R19" s="50">
        <v>2</v>
      </c>
      <c r="S19" s="50"/>
    </row>
    <row r="20" spans="1:20" ht="15" customHeight="1">
      <c r="A20" s="68"/>
      <c r="B20" s="69" t="s">
        <v>47</v>
      </c>
      <c r="C20" s="69" t="s">
        <v>16</v>
      </c>
      <c r="D20" s="69" t="s">
        <v>17</v>
      </c>
      <c r="E20" s="69" t="s">
        <v>18</v>
      </c>
      <c r="F20" s="70" t="s">
        <v>19</v>
      </c>
      <c r="G20" s="70" t="s">
        <v>150</v>
      </c>
      <c r="H20" s="70" t="str">
        <f t="shared" si="1"/>
        <v>ED-M1BM-S1-ELEARNING-E1</v>
      </c>
      <c r="I20" s="70" t="s">
        <v>59</v>
      </c>
      <c r="J20" s="70">
        <v>1</v>
      </c>
      <c r="K20" s="70">
        <v>4988</v>
      </c>
      <c r="L20" s="69" t="s">
        <v>144</v>
      </c>
      <c r="M20" s="69" t="s">
        <v>144</v>
      </c>
      <c r="N20" s="71" t="s">
        <v>141</v>
      </c>
      <c r="O20" s="70"/>
      <c r="P20" s="70">
        <v>15</v>
      </c>
      <c r="Q20" s="72" t="s">
        <v>21</v>
      </c>
      <c r="R20" s="70">
        <v>2</v>
      </c>
      <c r="S20" s="70" t="s">
        <v>149</v>
      </c>
    </row>
    <row r="21" spans="1:20" ht="15" customHeight="1">
      <c r="A21" s="68"/>
      <c r="B21" s="69" t="s">
        <v>47</v>
      </c>
      <c r="C21" s="69" t="s">
        <v>16</v>
      </c>
      <c r="D21" s="69" t="s">
        <v>17</v>
      </c>
      <c r="E21" s="69" t="s">
        <v>18</v>
      </c>
      <c r="F21" s="70" t="s">
        <v>19</v>
      </c>
      <c r="G21" s="70" t="s">
        <v>150</v>
      </c>
      <c r="H21" s="70" t="str">
        <f t="shared" si="1"/>
        <v>ED-M1BM-S1-ELEARNING-E1</v>
      </c>
      <c r="I21" s="70" t="s">
        <v>59</v>
      </c>
      <c r="J21" s="70">
        <v>1</v>
      </c>
      <c r="K21" s="70">
        <v>4989</v>
      </c>
      <c r="L21" s="69" t="s">
        <v>145</v>
      </c>
      <c r="M21" s="69" t="s">
        <v>145</v>
      </c>
      <c r="N21" s="71" t="s">
        <v>141</v>
      </c>
      <c r="O21" s="70"/>
      <c r="P21" s="70">
        <v>15</v>
      </c>
      <c r="Q21" s="72" t="s">
        <v>21</v>
      </c>
      <c r="R21" s="70">
        <v>2</v>
      </c>
      <c r="S21" s="70" t="s">
        <v>149</v>
      </c>
    </row>
    <row r="22" spans="1:20" ht="15" customHeight="1">
      <c r="A22" s="68"/>
      <c r="B22" s="69" t="s">
        <v>47</v>
      </c>
      <c r="C22" s="69" t="s">
        <v>16</v>
      </c>
      <c r="D22" s="69" t="s">
        <v>17</v>
      </c>
      <c r="E22" s="69" t="s">
        <v>18</v>
      </c>
      <c r="F22" s="70" t="s">
        <v>19</v>
      </c>
      <c r="G22" s="70" t="s">
        <v>150</v>
      </c>
      <c r="H22" s="70" t="str">
        <f t="shared" si="1"/>
        <v>ED-M1BM-S1-ELEARNING-E1</v>
      </c>
      <c r="I22" s="70" t="s">
        <v>59</v>
      </c>
      <c r="J22" s="70">
        <v>1</v>
      </c>
      <c r="K22" s="70">
        <v>4990</v>
      </c>
      <c r="L22" s="69" t="s">
        <v>146</v>
      </c>
      <c r="M22" s="69" t="s">
        <v>146</v>
      </c>
      <c r="N22" s="71" t="s">
        <v>141</v>
      </c>
      <c r="O22" s="70"/>
      <c r="P22" s="70">
        <v>15</v>
      </c>
      <c r="Q22" s="72" t="s">
        <v>21</v>
      </c>
      <c r="R22" s="70">
        <v>2</v>
      </c>
      <c r="S22" s="70" t="s">
        <v>149</v>
      </c>
    </row>
    <row r="23" spans="1:20" ht="15" customHeight="1">
      <c r="A23" s="68"/>
      <c r="B23" s="69" t="s">
        <v>47</v>
      </c>
      <c r="C23" s="69" t="s">
        <v>16</v>
      </c>
      <c r="D23" s="69" t="s">
        <v>17</v>
      </c>
      <c r="E23" s="69" t="s">
        <v>18</v>
      </c>
      <c r="F23" s="70" t="s">
        <v>19</v>
      </c>
      <c r="G23" s="70" t="s">
        <v>150</v>
      </c>
      <c r="H23" s="70" t="str">
        <f t="shared" si="1"/>
        <v>ED-M1BM-S1-ELEARNING-E1</v>
      </c>
      <c r="I23" s="70" t="s">
        <v>59</v>
      </c>
      <c r="J23" s="70">
        <v>1</v>
      </c>
      <c r="K23" s="70">
        <v>4991</v>
      </c>
      <c r="L23" s="69" t="s">
        <v>147</v>
      </c>
      <c r="M23" s="69" t="s">
        <v>147</v>
      </c>
      <c r="N23" s="71" t="s">
        <v>141</v>
      </c>
      <c r="O23" s="70"/>
      <c r="P23" s="70">
        <v>15</v>
      </c>
      <c r="Q23" s="72" t="s">
        <v>21</v>
      </c>
      <c r="R23" s="70">
        <v>2</v>
      </c>
      <c r="S23" s="70" t="s">
        <v>149</v>
      </c>
    </row>
    <row r="24" spans="1:20" ht="15" customHeight="1">
      <c r="A24" s="68"/>
      <c r="B24" s="69" t="s">
        <v>47</v>
      </c>
      <c r="C24" s="69" t="s">
        <v>16</v>
      </c>
      <c r="D24" s="69" t="s">
        <v>17</v>
      </c>
      <c r="E24" s="69" t="s">
        <v>18</v>
      </c>
      <c r="F24" s="70" t="s">
        <v>19</v>
      </c>
      <c r="G24" s="70" t="s">
        <v>150</v>
      </c>
      <c r="H24" s="70" t="str">
        <f t="shared" si="1"/>
        <v>ED-M1BM-S1-ELEARNING-E1</v>
      </c>
      <c r="I24" s="70" t="s">
        <v>59</v>
      </c>
      <c r="J24" s="70">
        <v>1</v>
      </c>
      <c r="K24" s="70">
        <v>4992</v>
      </c>
      <c r="L24" s="69" t="s">
        <v>148</v>
      </c>
      <c r="M24" s="69" t="s">
        <v>148</v>
      </c>
      <c r="N24" s="71" t="s">
        <v>141</v>
      </c>
      <c r="O24" s="70"/>
      <c r="P24" s="70">
        <v>15</v>
      </c>
      <c r="Q24" s="72" t="s">
        <v>21</v>
      </c>
      <c r="R24" s="70">
        <v>2</v>
      </c>
      <c r="S24" s="70" t="s">
        <v>149</v>
      </c>
    </row>
    <row r="25" spans="1:20" ht="15" customHeight="1">
      <c r="B25" s="42"/>
      <c r="C25" s="42"/>
      <c r="D25" s="42"/>
      <c r="E25" s="42"/>
      <c r="F25" s="43"/>
      <c r="G25" s="43"/>
      <c r="H25" s="43"/>
      <c r="I25" s="43"/>
      <c r="J25" s="43"/>
      <c r="K25" s="46"/>
      <c r="L25" s="47"/>
      <c r="M25" s="44"/>
      <c r="N25" s="67"/>
      <c r="O25" s="43"/>
      <c r="P25" s="43"/>
      <c r="Q25" s="45"/>
      <c r="R25" s="43"/>
      <c r="S25" s="43"/>
    </row>
    <row r="26" spans="1:20" ht="15" customHeight="1">
      <c r="B26" s="42"/>
      <c r="C26" s="42"/>
      <c r="D26" s="42"/>
      <c r="E26" s="42"/>
      <c r="F26" s="43"/>
      <c r="G26" s="43"/>
      <c r="H26" s="43"/>
      <c r="I26" s="43"/>
      <c r="J26" s="43"/>
      <c r="K26" s="43"/>
      <c r="L26" s="44"/>
      <c r="M26" s="44"/>
      <c r="N26" s="45"/>
      <c r="O26" s="43"/>
      <c r="P26" s="43"/>
      <c r="Q26" s="45"/>
      <c r="R26" s="43"/>
      <c r="S26" s="43"/>
    </row>
    <row r="27" spans="1:20" ht="15" customHeight="1">
      <c r="B27" s="42"/>
      <c r="C27" s="42"/>
      <c r="D27" s="42"/>
      <c r="E27" s="42"/>
      <c r="F27" s="43"/>
      <c r="G27" s="43"/>
      <c r="H27" s="43"/>
      <c r="I27" s="43"/>
      <c r="J27" s="43"/>
      <c r="K27" s="43"/>
      <c r="L27" s="44"/>
      <c r="M27" s="44"/>
      <c r="N27" s="45"/>
      <c r="O27" s="43"/>
      <c r="P27" s="43"/>
      <c r="Q27" s="45"/>
      <c r="R27" s="43"/>
      <c r="S27" s="43"/>
    </row>
    <row r="28" spans="1:20" ht="15" customHeight="1">
      <c r="B28" s="42"/>
      <c r="C28" s="42"/>
      <c r="D28" s="42"/>
      <c r="E28" s="42"/>
      <c r="F28" s="43"/>
      <c r="G28" s="43"/>
      <c r="H28" s="43"/>
      <c r="I28" s="43"/>
      <c r="J28" s="43"/>
      <c r="K28" s="43"/>
      <c r="L28" s="44"/>
      <c r="M28" s="44"/>
      <c r="N28" s="45"/>
      <c r="O28" s="43"/>
      <c r="P28" s="43"/>
      <c r="Q28" s="45"/>
      <c r="R28" s="43"/>
      <c r="S28" s="43"/>
    </row>
    <row r="29" spans="1:20" ht="15" customHeight="1">
      <c r="B29" s="42"/>
      <c r="C29" s="42"/>
      <c r="D29" s="42"/>
      <c r="E29" s="42"/>
      <c r="F29" s="43"/>
      <c r="G29" s="43"/>
      <c r="H29" s="43"/>
      <c r="I29" s="43"/>
      <c r="J29" s="43"/>
      <c r="K29" s="43"/>
      <c r="L29" s="44"/>
      <c r="M29" s="44"/>
      <c r="N29" s="45"/>
      <c r="O29" s="43"/>
      <c r="P29" s="43"/>
      <c r="Q29" s="45"/>
      <c r="R29" s="43"/>
      <c r="S29" s="43"/>
    </row>
    <row r="30" spans="1:20" ht="15" customHeight="1">
      <c r="B30" s="42"/>
      <c r="C30" s="42"/>
      <c r="D30" s="42"/>
      <c r="E30" s="42"/>
      <c r="F30" s="43"/>
      <c r="G30" s="43"/>
      <c r="H30" s="43"/>
      <c r="I30" s="43"/>
      <c r="J30" s="43"/>
      <c r="K30" s="43"/>
      <c r="L30" s="44"/>
      <c r="M30" s="44"/>
      <c r="N30" s="45"/>
      <c r="O30" s="43"/>
      <c r="P30" s="43"/>
      <c r="Q30" s="45"/>
      <c r="R30" s="43"/>
      <c r="S30" s="43"/>
    </row>
    <row r="31" spans="1:20" ht="23.25">
      <c r="B31" s="25" t="s">
        <v>82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1"/>
      <c r="R31" s="31"/>
      <c r="S31" s="31"/>
      <c r="T31" s="31"/>
    </row>
    <row r="32" spans="1:20" ht="45">
      <c r="B32" s="39" t="s">
        <v>1</v>
      </c>
      <c r="C32" s="39" t="s">
        <v>2</v>
      </c>
      <c r="D32" s="39" t="s">
        <v>51</v>
      </c>
      <c r="E32" s="39" t="s">
        <v>4</v>
      </c>
      <c r="F32" s="39" t="s">
        <v>5</v>
      </c>
      <c r="G32" s="38" t="s">
        <v>6</v>
      </c>
      <c r="H32" s="38" t="s">
        <v>7</v>
      </c>
      <c r="I32" s="38" t="s">
        <v>52</v>
      </c>
      <c r="J32" s="38" t="s">
        <v>53</v>
      </c>
      <c r="K32" s="54" t="s">
        <v>9</v>
      </c>
      <c r="L32" s="24" t="s">
        <v>54</v>
      </c>
      <c r="M32" s="23" t="s">
        <v>11</v>
      </c>
      <c r="N32" s="64" t="s">
        <v>55</v>
      </c>
      <c r="O32" s="39" t="s">
        <v>56</v>
      </c>
      <c r="P32" s="38" t="s">
        <v>83</v>
      </c>
      <c r="Q32" s="38" t="s">
        <v>129</v>
      </c>
      <c r="R32" s="39" t="s">
        <v>58</v>
      </c>
      <c r="S32" s="39" t="s">
        <v>130</v>
      </c>
    </row>
    <row r="33" spans="2:19" s="32" customFormat="1" ht="15" customHeight="1">
      <c r="B33" s="4" t="s">
        <v>47</v>
      </c>
      <c r="C33" s="20" t="s">
        <v>16</v>
      </c>
      <c r="D33" s="20" t="s">
        <v>17</v>
      </c>
      <c r="E33" s="20" t="s">
        <v>18</v>
      </c>
      <c r="F33" s="28" t="s">
        <v>37</v>
      </c>
      <c r="G33" s="5" t="s">
        <v>23</v>
      </c>
      <c r="H33" s="5" t="str">
        <f>CONCATENATE(D33,"-",E33,"-",F33,"-",G33,"-",I33)</f>
        <v>ED-M1BM-S2-STRAT-E2</v>
      </c>
      <c r="I33" s="5" t="s">
        <v>84</v>
      </c>
      <c r="J33" s="5">
        <v>2</v>
      </c>
      <c r="K33" s="5">
        <v>4512</v>
      </c>
      <c r="L33" s="4" t="s">
        <v>85</v>
      </c>
      <c r="M33" s="4" t="s">
        <v>85</v>
      </c>
      <c r="N33" s="28">
        <v>30</v>
      </c>
      <c r="O33" s="5"/>
      <c r="P33" s="5">
        <v>15</v>
      </c>
      <c r="Q33" s="5" t="s">
        <v>21</v>
      </c>
      <c r="R33" s="5">
        <v>2</v>
      </c>
      <c r="S33" s="28" t="s">
        <v>86</v>
      </c>
    </row>
    <row r="34" spans="2:19" s="61" customFormat="1" ht="15" customHeight="1">
      <c r="B34" s="4" t="s">
        <v>47</v>
      </c>
      <c r="C34" s="20" t="s">
        <v>16</v>
      </c>
      <c r="D34" s="20" t="s">
        <v>17</v>
      </c>
      <c r="E34" s="20" t="s">
        <v>18</v>
      </c>
      <c r="F34" s="28" t="s">
        <v>37</v>
      </c>
      <c r="G34" s="5" t="s">
        <v>30</v>
      </c>
      <c r="H34" s="5" t="str">
        <f>CONCATENATE(D34,"-",E34,"-",F34,"-",G34,"-",I34)</f>
        <v>ED-M1BM-S2-BC-E2</v>
      </c>
      <c r="I34" s="5" t="s">
        <v>84</v>
      </c>
      <c r="J34" s="5">
        <v>2</v>
      </c>
      <c r="K34" s="5">
        <v>4897</v>
      </c>
      <c r="L34" s="3" t="s">
        <v>126</v>
      </c>
      <c r="M34" s="3" t="s">
        <v>126</v>
      </c>
      <c r="N34" s="28">
        <v>24</v>
      </c>
      <c r="O34" s="5"/>
      <c r="P34" s="5">
        <v>15</v>
      </c>
      <c r="Q34" s="5" t="s">
        <v>21</v>
      </c>
      <c r="R34" s="5">
        <v>2</v>
      </c>
      <c r="S34" s="62" t="s">
        <v>127</v>
      </c>
    </row>
    <row r="35" spans="2:19" s="32" customFormat="1" ht="15" customHeight="1">
      <c r="B35" s="4" t="s">
        <v>47</v>
      </c>
      <c r="C35" s="20" t="s">
        <v>16</v>
      </c>
      <c r="D35" s="20" t="s">
        <v>17</v>
      </c>
      <c r="E35" s="20" t="s">
        <v>18</v>
      </c>
      <c r="F35" s="28" t="s">
        <v>37</v>
      </c>
      <c r="G35" s="5" t="s">
        <v>35</v>
      </c>
      <c r="H35" s="5" t="str">
        <f>CONCATENATE(D35,"-",E35,"-",F35,"-",G35,"-",I35)</f>
        <v>ED-M1BM-S2-CCS-E2</v>
      </c>
      <c r="I35" s="5" t="s">
        <v>84</v>
      </c>
      <c r="J35" s="5">
        <v>2</v>
      </c>
      <c r="K35" s="5">
        <v>4552</v>
      </c>
      <c r="L35" s="4" t="s">
        <v>87</v>
      </c>
      <c r="M35" s="4" t="s">
        <v>87</v>
      </c>
      <c r="N35" s="28">
        <v>40</v>
      </c>
      <c r="O35" s="5"/>
      <c r="P35" s="5">
        <v>15</v>
      </c>
      <c r="Q35" s="5" t="s">
        <v>21</v>
      </c>
      <c r="R35" s="5">
        <v>2</v>
      </c>
      <c r="S35" s="5" t="s">
        <v>133</v>
      </c>
    </row>
    <row r="36" spans="2:19" s="32" customFormat="1" ht="15" customHeight="1">
      <c r="B36" s="4" t="s">
        <v>47</v>
      </c>
      <c r="C36" s="4" t="s">
        <v>16</v>
      </c>
      <c r="D36" s="4" t="s">
        <v>17</v>
      </c>
      <c r="E36" s="4" t="s">
        <v>18</v>
      </c>
      <c r="F36" s="28" t="s">
        <v>37</v>
      </c>
      <c r="G36" s="5" t="s">
        <v>35</v>
      </c>
      <c r="H36" s="5" t="str">
        <f t="shared" ref="H36" si="2">CONCATENATE(D36,"-",E36,"-",F36,"-",G36,"-",I36)</f>
        <v>ED-M1BM-S2-CCS-E2</v>
      </c>
      <c r="I36" s="5" t="s">
        <v>84</v>
      </c>
      <c r="J36" s="5">
        <v>2</v>
      </c>
      <c r="K36" s="5">
        <v>4517</v>
      </c>
      <c r="L36" s="20" t="s">
        <v>60</v>
      </c>
      <c r="M36" s="20" t="s">
        <v>61</v>
      </c>
      <c r="N36" s="28">
        <v>50</v>
      </c>
      <c r="O36" s="5" t="s">
        <v>131</v>
      </c>
      <c r="P36" s="5">
        <v>15</v>
      </c>
      <c r="Q36" s="5" t="s">
        <v>21</v>
      </c>
      <c r="R36" s="5">
        <v>2</v>
      </c>
      <c r="S36" s="5" t="s">
        <v>132</v>
      </c>
    </row>
    <row r="37" spans="2:19" s="32" customFormat="1" ht="15" customHeight="1">
      <c r="B37" s="4" t="s">
        <v>47</v>
      </c>
      <c r="C37" s="4" t="s">
        <v>16</v>
      </c>
      <c r="D37" s="4" t="s">
        <v>17</v>
      </c>
      <c r="E37" s="4" t="s">
        <v>18</v>
      </c>
      <c r="F37" s="21" t="s">
        <v>37</v>
      </c>
      <c r="G37" s="5" t="s">
        <v>20</v>
      </c>
      <c r="H37" s="5" t="str">
        <f t="shared" ref="H37:H67" si="3">CONCATENATE(D37,"-",E37,"-",F37,"-",G37,"-",I37)</f>
        <v>ED-M1BM-S2-FIN-E3</v>
      </c>
      <c r="I37" s="5" t="s">
        <v>88</v>
      </c>
      <c r="J37" s="5">
        <v>3</v>
      </c>
      <c r="K37" s="28">
        <v>1770</v>
      </c>
      <c r="L37" s="20" t="s">
        <v>89</v>
      </c>
      <c r="M37" s="20" t="s">
        <v>89</v>
      </c>
      <c r="N37" s="28">
        <v>50</v>
      </c>
      <c r="O37" s="5"/>
      <c r="P37" s="5">
        <v>15</v>
      </c>
      <c r="Q37" s="5" t="s">
        <v>21</v>
      </c>
      <c r="R37" s="5">
        <v>2</v>
      </c>
      <c r="S37" s="5"/>
    </row>
    <row r="38" spans="2:19" s="32" customFormat="1" ht="15" customHeight="1">
      <c r="B38" s="4" t="s">
        <v>47</v>
      </c>
      <c r="C38" s="20" t="s">
        <v>16</v>
      </c>
      <c r="D38" s="20" t="s">
        <v>17</v>
      </c>
      <c r="E38" s="20" t="s">
        <v>18</v>
      </c>
      <c r="F38" s="21" t="s">
        <v>37</v>
      </c>
      <c r="G38" s="5" t="s">
        <v>49</v>
      </c>
      <c r="H38" s="5" t="str">
        <f t="shared" si="3"/>
        <v>ED-M1BM-S2-IT-E3</v>
      </c>
      <c r="I38" s="5" t="s">
        <v>88</v>
      </c>
      <c r="J38" s="5">
        <v>3</v>
      </c>
      <c r="K38" s="28">
        <v>3551</v>
      </c>
      <c r="L38" s="4" t="s">
        <v>90</v>
      </c>
      <c r="M38" s="4" t="s">
        <v>90</v>
      </c>
      <c r="N38" s="28">
        <v>33</v>
      </c>
      <c r="O38" s="5"/>
      <c r="P38" s="5">
        <v>15</v>
      </c>
      <c r="Q38" s="5" t="s">
        <v>21</v>
      </c>
      <c r="R38" s="5">
        <v>2</v>
      </c>
      <c r="S38" s="5" t="s">
        <v>169</v>
      </c>
    </row>
    <row r="39" spans="2:19" s="32" customFormat="1" ht="15" customHeight="1">
      <c r="B39" s="4" t="s">
        <v>47</v>
      </c>
      <c r="C39" s="22" t="s">
        <v>16</v>
      </c>
      <c r="D39" s="22" t="s">
        <v>17</v>
      </c>
      <c r="E39" s="22" t="s">
        <v>18</v>
      </c>
      <c r="F39" s="5" t="s">
        <v>37</v>
      </c>
      <c r="G39" s="33" t="s">
        <v>29</v>
      </c>
      <c r="H39" s="33" t="str">
        <f t="shared" si="3"/>
        <v>ED-M1BM-S2-MGMT-E2</v>
      </c>
      <c r="I39" s="33" t="s">
        <v>84</v>
      </c>
      <c r="J39" s="34">
        <v>2</v>
      </c>
      <c r="K39" s="33">
        <v>1631</v>
      </c>
      <c r="L39" s="35" t="s">
        <v>91</v>
      </c>
      <c r="M39" s="35" t="s">
        <v>91</v>
      </c>
      <c r="N39" s="63">
        <v>20</v>
      </c>
      <c r="O39" s="33"/>
      <c r="P39" s="5">
        <v>15</v>
      </c>
      <c r="Q39" s="5" t="s">
        <v>21</v>
      </c>
      <c r="R39" s="5">
        <v>2</v>
      </c>
      <c r="S39" s="33" t="s">
        <v>170</v>
      </c>
    </row>
    <row r="40" spans="2:19" s="32" customFormat="1" ht="15" customHeight="1">
      <c r="B40" s="4" t="s">
        <v>47</v>
      </c>
      <c r="C40" s="4" t="s">
        <v>16</v>
      </c>
      <c r="D40" s="4" t="s">
        <v>17</v>
      </c>
      <c r="E40" s="4" t="s">
        <v>18</v>
      </c>
      <c r="F40" s="5" t="s">
        <v>37</v>
      </c>
      <c r="G40" s="5" t="s">
        <v>23</v>
      </c>
      <c r="H40" s="5" t="str">
        <f t="shared" si="3"/>
        <v>ED-M1BM-S2-STRAT-E2</v>
      </c>
      <c r="I40" s="5" t="s">
        <v>84</v>
      </c>
      <c r="J40" s="5">
        <v>2</v>
      </c>
      <c r="K40" s="5">
        <v>621</v>
      </c>
      <c r="L40" s="4" t="s">
        <v>92</v>
      </c>
      <c r="M40" s="4" t="s">
        <v>92</v>
      </c>
      <c r="N40" s="28">
        <v>45</v>
      </c>
      <c r="O40" s="5"/>
      <c r="P40" s="5">
        <v>15</v>
      </c>
      <c r="Q40" s="5" t="s">
        <v>21</v>
      </c>
      <c r="R40" s="5">
        <v>2</v>
      </c>
      <c r="S40" s="5" t="s">
        <v>93</v>
      </c>
    </row>
    <row r="41" spans="2:19" s="32" customFormat="1" ht="15" customHeight="1">
      <c r="B41" s="4" t="s">
        <v>47</v>
      </c>
      <c r="C41" s="4" t="s">
        <v>16</v>
      </c>
      <c r="D41" s="4" t="s">
        <v>17</v>
      </c>
      <c r="E41" s="4" t="s">
        <v>18</v>
      </c>
      <c r="F41" s="5" t="s">
        <v>37</v>
      </c>
      <c r="G41" s="5" t="s">
        <v>20</v>
      </c>
      <c r="H41" s="5" t="str">
        <f t="shared" si="3"/>
        <v>ED-M1BM-S2-FIN-E2</v>
      </c>
      <c r="I41" s="5" t="s">
        <v>84</v>
      </c>
      <c r="J41" s="5">
        <v>2</v>
      </c>
      <c r="K41" s="5">
        <v>5121</v>
      </c>
      <c r="L41" s="4" t="s">
        <v>159</v>
      </c>
      <c r="M41" s="4" t="s">
        <v>159</v>
      </c>
      <c r="N41" s="28">
        <v>30</v>
      </c>
      <c r="O41" s="5"/>
      <c r="P41" s="5">
        <v>15</v>
      </c>
      <c r="Q41" s="5" t="s">
        <v>62</v>
      </c>
      <c r="R41" s="5">
        <v>2</v>
      </c>
      <c r="S41" s="5" t="s">
        <v>160</v>
      </c>
    </row>
    <row r="42" spans="2:19" s="32" customFormat="1" ht="15" customHeight="1">
      <c r="B42" s="4" t="s">
        <v>47</v>
      </c>
      <c r="C42" s="4" t="s">
        <v>16</v>
      </c>
      <c r="D42" s="4" t="s">
        <v>17</v>
      </c>
      <c r="E42" s="4" t="s">
        <v>18</v>
      </c>
      <c r="F42" s="5" t="s">
        <v>37</v>
      </c>
      <c r="G42" s="29" t="s">
        <v>28</v>
      </c>
      <c r="H42" s="5" t="str">
        <f t="shared" si="3"/>
        <v>ED-M1BM-S2-MKG-E2</v>
      </c>
      <c r="I42" s="5" t="s">
        <v>84</v>
      </c>
      <c r="J42" s="29">
        <v>2</v>
      </c>
      <c r="K42" s="5">
        <v>275</v>
      </c>
      <c r="L42" s="30" t="s">
        <v>94</v>
      </c>
      <c r="M42" s="30" t="s">
        <v>94</v>
      </c>
      <c r="N42" s="28">
        <v>50</v>
      </c>
      <c r="O42" s="5"/>
      <c r="P42" s="5">
        <v>15</v>
      </c>
      <c r="Q42" s="5" t="s">
        <v>21</v>
      </c>
      <c r="R42" s="5">
        <v>2</v>
      </c>
      <c r="S42" s="5" t="s">
        <v>171</v>
      </c>
    </row>
    <row r="43" spans="2:19" s="32" customFormat="1" ht="15" customHeight="1">
      <c r="B43" s="4" t="s">
        <v>47</v>
      </c>
      <c r="C43" s="4" t="s">
        <v>16</v>
      </c>
      <c r="D43" s="4" t="s">
        <v>17</v>
      </c>
      <c r="E43" s="4" t="s">
        <v>18</v>
      </c>
      <c r="F43" s="5" t="s">
        <v>37</v>
      </c>
      <c r="G43" s="29" t="s">
        <v>28</v>
      </c>
      <c r="H43" s="5" t="str">
        <f t="shared" ref="H43" si="4">CONCATENATE(D43,"-",E43,"-",F43,"-",G43,"-",I43)</f>
        <v>ED-M1BM-S2-MKG-E2</v>
      </c>
      <c r="I43" s="5" t="s">
        <v>84</v>
      </c>
      <c r="J43" s="29">
        <v>2</v>
      </c>
      <c r="K43" s="5">
        <v>4944</v>
      </c>
      <c r="L43" s="30" t="s">
        <v>140</v>
      </c>
      <c r="M43" s="30" t="s">
        <v>140</v>
      </c>
      <c r="N43" s="28">
        <v>48</v>
      </c>
      <c r="O43" s="5"/>
      <c r="P43" s="5">
        <v>15</v>
      </c>
      <c r="Q43" s="5" t="s">
        <v>21</v>
      </c>
      <c r="R43" s="5">
        <v>2</v>
      </c>
      <c r="S43" s="5"/>
    </row>
    <row r="44" spans="2:19" s="32" customFormat="1" ht="15" customHeight="1">
      <c r="B44" s="4" t="s">
        <v>47</v>
      </c>
      <c r="C44" s="4" t="s">
        <v>16</v>
      </c>
      <c r="D44" s="4" t="s">
        <v>17</v>
      </c>
      <c r="E44" s="4" t="s">
        <v>18</v>
      </c>
      <c r="F44" s="5" t="s">
        <v>37</v>
      </c>
      <c r="G44" s="5" t="s">
        <v>35</v>
      </c>
      <c r="H44" s="5" t="str">
        <f t="shared" si="3"/>
        <v>ED-M1BM-S2-CCS-E3</v>
      </c>
      <c r="I44" s="5" t="s">
        <v>88</v>
      </c>
      <c r="J44" s="5">
        <v>3</v>
      </c>
      <c r="K44" s="5">
        <v>291</v>
      </c>
      <c r="L44" s="20" t="s">
        <v>95</v>
      </c>
      <c r="M44" s="20" t="s">
        <v>95</v>
      </c>
      <c r="N44" s="28">
        <v>50</v>
      </c>
      <c r="O44" s="5"/>
      <c r="P44" s="5">
        <v>15</v>
      </c>
      <c r="Q44" s="5" t="s">
        <v>21</v>
      </c>
      <c r="R44" s="5">
        <v>2</v>
      </c>
      <c r="S44" s="5" t="s">
        <v>96</v>
      </c>
    </row>
    <row r="45" spans="2:19" s="32" customFormat="1" ht="15" customHeight="1">
      <c r="B45" s="4" t="s">
        <v>47</v>
      </c>
      <c r="C45" s="4" t="s">
        <v>16</v>
      </c>
      <c r="D45" s="4" t="s">
        <v>17</v>
      </c>
      <c r="E45" s="4" t="s">
        <v>18</v>
      </c>
      <c r="F45" s="5" t="s">
        <v>37</v>
      </c>
      <c r="G45" s="29" t="s">
        <v>28</v>
      </c>
      <c r="H45" s="5" t="str">
        <f t="shared" si="3"/>
        <v>ED-M1BM-S2-MKG-E2</v>
      </c>
      <c r="I45" s="5" t="s">
        <v>84</v>
      </c>
      <c r="J45" s="5">
        <v>2</v>
      </c>
      <c r="K45" s="5">
        <v>661</v>
      </c>
      <c r="L45" s="58" t="s">
        <v>100</v>
      </c>
      <c r="M45" s="58" t="s">
        <v>100</v>
      </c>
      <c r="N45" s="59">
        <v>30</v>
      </c>
      <c r="O45" s="60"/>
      <c r="P45" s="5">
        <v>15</v>
      </c>
      <c r="Q45" s="5" t="s">
        <v>21</v>
      </c>
      <c r="R45" s="5">
        <v>2</v>
      </c>
      <c r="S45" s="5" t="s">
        <v>172</v>
      </c>
    </row>
    <row r="46" spans="2:19" s="32" customFormat="1" ht="15" customHeight="1">
      <c r="B46" s="4" t="s">
        <v>47</v>
      </c>
      <c r="C46" s="4" t="s">
        <v>16</v>
      </c>
      <c r="D46" s="4" t="s">
        <v>17</v>
      </c>
      <c r="E46" s="4" t="s">
        <v>18</v>
      </c>
      <c r="F46" s="5" t="s">
        <v>37</v>
      </c>
      <c r="G46" s="5" t="s">
        <v>29</v>
      </c>
      <c r="H46" s="5" t="str">
        <f t="shared" si="3"/>
        <v>ED-M1BM-S2-MGMT-E2</v>
      </c>
      <c r="I46" s="5" t="s">
        <v>84</v>
      </c>
      <c r="J46" s="5">
        <v>2</v>
      </c>
      <c r="K46" s="5">
        <v>4544</v>
      </c>
      <c r="L46" s="55" t="s">
        <v>156</v>
      </c>
      <c r="M46" s="55" t="s">
        <v>156</v>
      </c>
      <c r="N46" s="28">
        <v>48</v>
      </c>
      <c r="O46" s="5"/>
      <c r="P46" s="5">
        <v>15</v>
      </c>
      <c r="Q46" s="5" t="s">
        <v>21</v>
      </c>
      <c r="R46" s="5">
        <v>2</v>
      </c>
      <c r="S46" s="5" t="s">
        <v>173</v>
      </c>
    </row>
    <row r="47" spans="2:19" s="32" customFormat="1" ht="15" customHeight="1">
      <c r="B47" s="4" t="s">
        <v>47</v>
      </c>
      <c r="C47" s="4" t="s">
        <v>16</v>
      </c>
      <c r="D47" s="4" t="s">
        <v>17</v>
      </c>
      <c r="E47" s="4" t="s">
        <v>18</v>
      </c>
      <c r="F47" s="5" t="s">
        <v>37</v>
      </c>
      <c r="G47" s="5" t="s">
        <v>29</v>
      </c>
      <c r="H47" s="5" t="str">
        <f t="shared" si="3"/>
        <v>ED-M1BM-S2-MGMT-E2</v>
      </c>
      <c r="I47" s="5" t="s">
        <v>84</v>
      </c>
      <c r="J47" s="5">
        <v>2</v>
      </c>
      <c r="K47" s="5">
        <v>4545</v>
      </c>
      <c r="L47" s="4" t="s">
        <v>101</v>
      </c>
      <c r="M47" s="4" t="s">
        <v>101</v>
      </c>
      <c r="N47" s="28">
        <v>48</v>
      </c>
      <c r="O47" s="5"/>
      <c r="P47" s="5">
        <v>15</v>
      </c>
      <c r="Q47" s="5" t="s">
        <v>21</v>
      </c>
      <c r="R47" s="5">
        <v>2</v>
      </c>
      <c r="S47" s="5" t="s">
        <v>174</v>
      </c>
    </row>
    <row r="48" spans="2:19" s="32" customFormat="1" ht="15" customHeight="1">
      <c r="B48" s="4" t="s">
        <v>47</v>
      </c>
      <c r="C48" s="4" t="s">
        <v>16</v>
      </c>
      <c r="D48" s="4" t="s">
        <v>17</v>
      </c>
      <c r="E48" s="4" t="s">
        <v>18</v>
      </c>
      <c r="F48" s="5" t="s">
        <v>37</v>
      </c>
      <c r="G48" s="5" t="s">
        <v>28</v>
      </c>
      <c r="H48" s="5" t="str">
        <f t="shared" si="3"/>
        <v>ED-M1BM-S2-MKG-E2</v>
      </c>
      <c r="I48" s="5" t="s">
        <v>84</v>
      </c>
      <c r="J48" s="5">
        <v>2</v>
      </c>
      <c r="K48" s="5">
        <v>4546</v>
      </c>
      <c r="L48" s="4" t="s">
        <v>102</v>
      </c>
      <c r="M48" s="4" t="s">
        <v>102</v>
      </c>
      <c r="N48" s="28">
        <v>36</v>
      </c>
      <c r="O48" s="5"/>
      <c r="P48" s="5">
        <v>15</v>
      </c>
      <c r="Q48" s="5" t="s">
        <v>21</v>
      </c>
      <c r="R48" s="5">
        <v>2</v>
      </c>
      <c r="S48" s="5" t="s">
        <v>175</v>
      </c>
    </row>
    <row r="49" spans="1:19" s="32" customFormat="1" ht="15" customHeight="1">
      <c r="B49" s="4" t="s">
        <v>47</v>
      </c>
      <c r="C49" s="4" t="s">
        <v>16</v>
      </c>
      <c r="D49" s="4" t="s">
        <v>17</v>
      </c>
      <c r="E49" s="4" t="s">
        <v>18</v>
      </c>
      <c r="F49" s="36" t="s">
        <v>37</v>
      </c>
      <c r="G49" s="5" t="s">
        <v>38</v>
      </c>
      <c r="H49" s="5" t="str">
        <f t="shared" si="3"/>
        <v>ED-M1BM-S2-LAW-E3</v>
      </c>
      <c r="I49" s="5" t="s">
        <v>88</v>
      </c>
      <c r="J49" s="5">
        <v>3</v>
      </c>
      <c r="K49" s="28">
        <v>285</v>
      </c>
      <c r="L49" s="20" t="s">
        <v>155</v>
      </c>
      <c r="M49" s="20" t="s">
        <v>155</v>
      </c>
      <c r="N49" s="66" t="s">
        <v>141</v>
      </c>
      <c r="O49" s="5"/>
      <c r="P49" s="5">
        <v>15</v>
      </c>
      <c r="Q49" s="5" t="s">
        <v>62</v>
      </c>
      <c r="R49" s="5">
        <v>2</v>
      </c>
      <c r="S49" s="5" t="s">
        <v>176</v>
      </c>
    </row>
    <row r="50" spans="1:19" s="32" customFormat="1" ht="15" customHeight="1">
      <c r="B50" s="4" t="s">
        <v>47</v>
      </c>
      <c r="C50" s="22" t="s">
        <v>16</v>
      </c>
      <c r="D50" s="22" t="s">
        <v>17</v>
      </c>
      <c r="E50" s="22" t="s">
        <v>18</v>
      </c>
      <c r="F50" s="21" t="s">
        <v>37</v>
      </c>
      <c r="G50" s="5" t="s">
        <v>30</v>
      </c>
      <c r="H50" s="5" t="str">
        <f t="shared" si="3"/>
        <v>ED-M1BM-S2-BC-E3</v>
      </c>
      <c r="I50" s="5" t="s">
        <v>88</v>
      </c>
      <c r="J50" s="5">
        <v>3</v>
      </c>
      <c r="K50" s="28">
        <v>4526</v>
      </c>
      <c r="L50" s="20" t="s">
        <v>71</v>
      </c>
      <c r="M50" s="20" t="s">
        <v>71</v>
      </c>
      <c r="N50" s="28">
        <v>35</v>
      </c>
      <c r="O50" s="5"/>
      <c r="P50" s="5">
        <v>15</v>
      </c>
      <c r="Q50" s="5" t="s">
        <v>21</v>
      </c>
      <c r="R50" s="5">
        <v>2</v>
      </c>
      <c r="S50" s="5" t="s">
        <v>72</v>
      </c>
    </row>
    <row r="51" spans="1:19" s="61" customFormat="1" ht="15" customHeight="1">
      <c r="A51" s="32"/>
      <c r="B51" s="4" t="s">
        <v>47</v>
      </c>
      <c r="C51" s="4" t="s">
        <v>16</v>
      </c>
      <c r="D51" s="4" t="s">
        <v>17</v>
      </c>
      <c r="E51" s="4" t="s">
        <v>18</v>
      </c>
      <c r="F51" s="21" t="s">
        <v>37</v>
      </c>
      <c r="G51" s="29" t="s">
        <v>28</v>
      </c>
      <c r="H51" s="5" t="str">
        <f t="shared" si="3"/>
        <v>ED-M1BM-S2-MKG-E3</v>
      </c>
      <c r="I51" s="5" t="s">
        <v>88</v>
      </c>
      <c r="J51" s="29">
        <v>3</v>
      </c>
      <c r="K51" s="28">
        <v>260</v>
      </c>
      <c r="L51" s="30" t="s">
        <v>103</v>
      </c>
      <c r="M51" s="30" t="s">
        <v>103</v>
      </c>
      <c r="N51" s="28">
        <v>70</v>
      </c>
      <c r="O51" s="5"/>
      <c r="P51" s="5">
        <v>15</v>
      </c>
      <c r="Q51" s="5" t="s">
        <v>21</v>
      </c>
      <c r="R51" s="5">
        <v>2</v>
      </c>
      <c r="S51" s="5" t="s">
        <v>177</v>
      </c>
    </row>
    <row r="52" spans="1:19" s="32" customFormat="1" ht="15" customHeight="1">
      <c r="B52" s="4" t="s">
        <v>47</v>
      </c>
      <c r="C52" s="4" t="s">
        <v>16</v>
      </c>
      <c r="D52" s="4" t="s">
        <v>17</v>
      </c>
      <c r="E52" s="4" t="s">
        <v>18</v>
      </c>
      <c r="F52" s="21" t="s">
        <v>37</v>
      </c>
      <c r="G52" s="5" t="s">
        <v>22</v>
      </c>
      <c r="H52" s="5" t="str">
        <f t="shared" si="3"/>
        <v>ED-M1BM-S2-ACC-E2</v>
      </c>
      <c r="I52" s="5" t="s">
        <v>84</v>
      </c>
      <c r="J52" s="5">
        <v>2</v>
      </c>
      <c r="K52" s="28">
        <v>1771</v>
      </c>
      <c r="L52" s="4" t="s">
        <v>154</v>
      </c>
      <c r="M52" s="4" t="s">
        <v>180</v>
      </c>
      <c r="N52" s="28" t="s">
        <v>162</v>
      </c>
      <c r="O52" s="5"/>
      <c r="P52" s="5">
        <v>15</v>
      </c>
      <c r="Q52" s="5" t="s">
        <v>21</v>
      </c>
      <c r="R52" s="5">
        <v>2</v>
      </c>
      <c r="S52" s="5"/>
    </row>
    <row r="53" spans="1:19" s="32" customFormat="1" ht="15" customHeight="1">
      <c r="B53" s="4" t="s">
        <v>47</v>
      </c>
      <c r="C53" s="4" t="s">
        <v>16</v>
      </c>
      <c r="D53" s="4" t="s">
        <v>17</v>
      </c>
      <c r="E53" s="4" t="s">
        <v>18</v>
      </c>
      <c r="F53" s="21" t="s">
        <v>37</v>
      </c>
      <c r="G53" s="29" t="s">
        <v>28</v>
      </c>
      <c r="H53" s="5" t="str">
        <f t="shared" si="3"/>
        <v>ED-M1BM-S2-MKG-E3</v>
      </c>
      <c r="I53" s="5" t="s">
        <v>88</v>
      </c>
      <c r="J53" s="29">
        <v>3</v>
      </c>
      <c r="K53" s="28">
        <v>667</v>
      </c>
      <c r="L53" s="30" t="s">
        <v>104</v>
      </c>
      <c r="M53" s="30" t="s">
        <v>104</v>
      </c>
      <c r="N53" s="28">
        <v>50</v>
      </c>
      <c r="O53" s="5"/>
      <c r="P53" s="5">
        <v>15</v>
      </c>
      <c r="Q53" s="5" t="s">
        <v>21</v>
      </c>
      <c r="R53" s="5">
        <v>2</v>
      </c>
      <c r="S53" s="5"/>
    </row>
    <row r="54" spans="1:19" s="32" customFormat="1" ht="15" customHeight="1">
      <c r="B54" s="4" t="s">
        <v>47</v>
      </c>
      <c r="C54" s="4" t="s">
        <v>16</v>
      </c>
      <c r="D54" s="4" t="s">
        <v>17</v>
      </c>
      <c r="E54" s="4" t="s">
        <v>18</v>
      </c>
      <c r="F54" s="21" t="s">
        <v>37</v>
      </c>
      <c r="G54" s="5" t="s">
        <v>35</v>
      </c>
      <c r="H54" s="5" t="str">
        <f t="shared" si="3"/>
        <v>ED-M1BM-S2-CCS-E3</v>
      </c>
      <c r="I54" s="5" t="s">
        <v>88</v>
      </c>
      <c r="J54" s="5">
        <v>3</v>
      </c>
      <c r="K54" s="28">
        <v>281</v>
      </c>
      <c r="L54" s="20" t="s">
        <v>105</v>
      </c>
      <c r="M54" s="20" t="s">
        <v>105</v>
      </c>
      <c r="N54" s="28">
        <v>30</v>
      </c>
      <c r="O54" s="5"/>
      <c r="P54" s="5">
        <v>15</v>
      </c>
      <c r="Q54" s="5" t="s">
        <v>21</v>
      </c>
      <c r="R54" s="5">
        <v>2</v>
      </c>
      <c r="S54" s="5" t="s">
        <v>178</v>
      </c>
    </row>
    <row r="55" spans="1:19" s="32" customFormat="1" ht="15" customHeight="1">
      <c r="B55" s="4" t="s">
        <v>47</v>
      </c>
      <c r="C55" s="4" t="s">
        <v>16</v>
      </c>
      <c r="D55" s="4" t="s">
        <v>17</v>
      </c>
      <c r="E55" s="4" t="s">
        <v>18</v>
      </c>
      <c r="F55" s="21" t="s">
        <v>37</v>
      </c>
      <c r="G55" s="5" t="s">
        <v>38</v>
      </c>
      <c r="H55" s="5" t="str">
        <f t="shared" si="3"/>
        <v>ED-M1BM-S2-LAW-E3</v>
      </c>
      <c r="I55" s="5" t="s">
        <v>88</v>
      </c>
      <c r="J55" s="5">
        <v>3</v>
      </c>
      <c r="K55" s="28">
        <v>292</v>
      </c>
      <c r="L55" s="20" t="s">
        <v>106</v>
      </c>
      <c r="M55" s="4" t="s">
        <v>107</v>
      </c>
      <c r="N55" s="28">
        <v>20</v>
      </c>
      <c r="O55" s="5"/>
      <c r="P55" s="5">
        <v>15</v>
      </c>
      <c r="Q55" s="5" t="s">
        <v>21</v>
      </c>
      <c r="R55" s="5">
        <v>2</v>
      </c>
      <c r="S55" s="5" t="s">
        <v>108</v>
      </c>
    </row>
    <row r="56" spans="1:19" s="32" customFormat="1" ht="15" customHeight="1">
      <c r="B56" s="4" t="s">
        <v>47</v>
      </c>
      <c r="C56" s="4" t="s">
        <v>16</v>
      </c>
      <c r="D56" s="4" t="s">
        <v>17</v>
      </c>
      <c r="E56" s="4" t="s">
        <v>18</v>
      </c>
      <c r="F56" s="21" t="s">
        <v>37</v>
      </c>
      <c r="G56" s="5" t="s">
        <v>35</v>
      </c>
      <c r="H56" s="5" t="str">
        <f t="shared" si="3"/>
        <v>ED-M1BM-S2-CCS-E3</v>
      </c>
      <c r="I56" s="5" t="s">
        <v>88</v>
      </c>
      <c r="J56" s="5">
        <v>3</v>
      </c>
      <c r="K56" s="28">
        <v>544</v>
      </c>
      <c r="L56" s="20" t="s">
        <v>109</v>
      </c>
      <c r="M56" s="20" t="s">
        <v>109</v>
      </c>
      <c r="N56" s="28">
        <v>30</v>
      </c>
      <c r="O56" s="5"/>
      <c r="P56" s="5">
        <v>15</v>
      </c>
      <c r="Q56" s="5" t="s">
        <v>21</v>
      </c>
      <c r="R56" s="5">
        <v>2</v>
      </c>
      <c r="S56" s="5" t="s">
        <v>110</v>
      </c>
    </row>
    <row r="57" spans="1:19" s="32" customFormat="1" ht="15" customHeight="1">
      <c r="B57" s="4" t="s">
        <v>47</v>
      </c>
      <c r="C57" s="4" t="s">
        <v>16</v>
      </c>
      <c r="D57" s="4" t="s">
        <v>17</v>
      </c>
      <c r="E57" s="4" t="s">
        <v>18</v>
      </c>
      <c r="F57" s="21" t="s">
        <v>37</v>
      </c>
      <c r="G57" s="5" t="s">
        <v>29</v>
      </c>
      <c r="H57" s="5" t="str">
        <f t="shared" si="3"/>
        <v>ED-M1BM-S2-MGMT-E3</v>
      </c>
      <c r="I57" s="5" t="s">
        <v>88</v>
      </c>
      <c r="J57" s="5">
        <v>3</v>
      </c>
      <c r="K57" s="28">
        <v>289</v>
      </c>
      <c r="L57" s="20" t="s">
        <v>163</v>
      </c>
      <c r="M57" s="20" t="s">
        <v>111</v>
      </c>
      <c r="N57" s="28" t="s">
        <v>164</v>
      </c>
      <c r="O57" s="5"/>
      <c r="P57" s="5">
        <v>15</v>
      </c>
      <c r="Q57" s="5" t="s">
        <v>21</v>
      </c>
      <c r="R57" s="5">
        <v>2</v>
      </c>
      <c r="S57" s="5"/>
    </row>
    <row r="58" spans="1:19" s="32" customFormat="1" ht="15" customHeight="1">
      <c r="B58" s="4" t="s">
        <v>47</v>
      </c>
      <c r="C58" s="4" t="s">
        <v>16</v>
      </c>
      <c r="D58" s="4" t="s">
        <v>17</v>
      </c>
      <c r="E58" s="4" t="s">
        <v>18</v>
      </c>
      <c r="F58" s="21" t="s">
        <v>37</v>
      </c>
      <c r="G58" s="5" t="s">
        <v>35</v>
      </c>
      <c r="H58" s="5" t="str">
        <f t="shared" si="3"/>
        <v>ED-M1BM-S2-CCS-E2</v>
      </c>
      <c r="I58" s="5" t="s">
        <v>84</v>
      </c>
      <c r="J58" s="5">
        <v>2</v>
      </c>
      <c r="K58" s="28">
        <v>295</v>
      </c>
      <c r="L58" s="20" t="s">
        <v>112</v>
      </c>
      <c r="M58" s="20" t="s">
        <v>112</v>
      </c>
      <c r="N58" s="28" t="s">
        <v>162</v>
      </c>
      <c r="O58" s="5" t="s">
        <v>131</v>
      </c>
      <c r="P58" s="5">
        <v>15</v>
      </c>
      <c r="Q58" s="5" t="s">
        <v>21</v>
      </c>
      <c r="R58" s="5">
        <v>2</v>
      </c>
      <c r="S58" s="5" t="s">
        <v>113</v>
      </c>
    </row>
    <row r="59" spans="1:19" s="32" customFormat="1" ht="15" customHeight="1">
      <c r="B59" s="4" t="s">
        <v>47</v>
      </c>
      <c r="C59" s="4" t="s">
        <v>16</v>
      </c>
      <c r="D59" s="4" t="s">
        <v>17</v>
      </c>
      <c r="E59" s="4" t="s">
        <v>18</v>
      </c>
      <c r="F59" s="21" t="s">
        <v>37</v>
      </c>
      <c r="G59" s="5" t="s">
        <v>28</v>
      </c>
      <c r="H59" s="5" t="str">
        <f t="shared" ref="H59" si="5">CONCATENATE(D59,"-",E59,"-",F59,"-",G59,"-",I59)</f>
        <v>ED-M1BM-S2-MKG-E3</v>
      </c>
      <c r="I59" s="5" t="s">
        <v>88</v>
      </c>
      <c r="J59" s="5">
        <v>3</v>
      </c>
      <c r="K59" s="28">
        <v>4587</v>
      </c>
      <c r="L59" s="20" t="s">
        <v>157</v>
      </c>
      <c r="M59" s="20" t="s">
        <v>157</v>
      </c>
      <c r="N59" s="28">
        <v>48</v>
      </c>
      <c r="O59" s="5"/>
      <c r="P59" s="5">
        <v>15</v>
      </c>
      <c r="Q59" s="5" t="s">
        <v>21</v>
      </c>
      <c r="R59" s="5">
        <v>2</v>
      </c>
      <c r="S59" s="5" t="s">
        <v>158</v>
      </c>
    </row>
    <row r="60" spans="1:19" s="32" customFormat="1" ht="15" customHeight="1">
      <c r="B60" s="4" t="s">
        <v>47</v>
      </c>
      <c r="C60" s="20" t="s">
        <v>16</v>
      </c>
      <c r="D60" s="20" t="s">
        <v>17</v>
      </c>
      <c r="E60" s="20" t="s">
        <v>18</v>
      </c>
      <c r="F60" s="21" t="s">
        <v>37</v>
      </c>
      <c r="G60" s="5" t="s">
        <v>23</v>
      </c>
      <c r="H60" s="5" t="str">
        <f t="shared" si="3"/>
        <v>ED-M1BM-S2-STRAT-E3</v>
      </c>
      <c r="I60" s="5" t="s">
        <v>88</v>
      </c>
      <c r="J60" s="5">
        <v>3</v>
      </c>
      <c r="K60" s="28">
        <v>2389</v>
      </c>
      <c r="L60" s="4" t="s">
        <v>114</v>
      </c>
      <c r="M60" s="4" t="s">
        <v>114</v>
      </c>
      <c r="N60" s="28">
        <v>48</v>
      </c>
      <c r="O60" s="5"/>
      <c r="P60" s="5">
        <v>15</v>
      </c>
      <c r="Q60" s="5" t="s">
        <v>21</v>
      </c>
      <c r="R60" s="5">
        <v>2</v>
      </c>
      <c r="S60" s="5" t="s">
        <v>115</v>
      </c>
    </row>
    <row r="61" spans="1:19" s="32" customFormat="1" ht="15" customHeight="1">
      <c r="B61" s="4" t="s">
        <v>47</v>
      </c>
      <c r="C61" s="20" t="s">
        <v>16</v>
      </c>
      <c r="D61" s="20" t="s">
        <v>17</v>
      </c>
      <c r="E61" s="20" t="s">
        <v>18</v>
      </c>
      <c r="F61" s="21" t="s">
        <v>37</v>
      </c>
      <c r="G61" s="5" t="s">
        <v>29</v>
      </c>
      <c r="H61" s="5" t="str">
        <f t="shared" si="3"/>
        <v>ED-M1BM-S2-MGMT-E3</v>
      </c>
      <c r="I61" s="5" t="s">
        <v>88</v>
      </c>
      <c r="J61" s="5">
        <v>3</v>
      </c>
      <c r="K61" s="28">
        <v>3913</v>
      </c>
      <c r="L61" s="37" t="s">
        <v>153</v>
      </c>
      <c r="M61" s="37" t="s">
        <v>153</v>
      </c>
      <c r="N61" s="28">
        <v>25</v>
      </c>
      <c r="O61" s="5"/>
      <c r="P61" s="5">
        <v>15</v>
      </c>
      <c r="Q61" s="5" t="s">
        <v>21</v>
      </c>
      <c r="R61" s="5">
        <v>2</v>
      </c>
      <c r="S61" s="5" t="s">
        <v>116</v>
      </c>
    </row>
    <row r="62" spans="1:19" s="32" customFormat="1" ht="15" customHeight="1">
      <c r="B62" s="4" t="s">
        <v>47</v>
      </c>
      <c r="C62" s="4" t="s">
        <v>16</v>
      </c>
      <c r="D62" s="4" t="s">
        <v>17</v>
      </c>
      <c r="E62" s="4" t="s">
        <v>18</v>
      </c>
      <c r="F62" s="21" t="s">
        <v>37</v>
      </c>
      <c r="G62" s="5" t="s">
        <v>23</v>
      </c>
      <c r="H62" s="5" t="str">
        <f t="shared" si="3"/>
        <v>ED-M1BM-S2-STRAT-E3</v>
      </c>
      <c r="I62" s="5" t="s">
        <v>88</v>
      </c>
      <c r="J62" s="29">
        <v>3</v>
      </c>
      <c r="K62" s="28">
        <v>4205</v>
      </c>
      <c r="L62" s="4" t="s">
        <v>117</v>
      </c>
      <c r="M62" s="4" t="s">
        <v>117</v>
      </c>
      <c r="N62" s="66" t="s">
        <v>141</v>
      </c>
      <c r="O62" s="5"/>
      <c r="P62" s="5">
        <v>15</v>
      </c>
      <c r="Q62" s="5" t="s">
        <v>21</v>
      </c>
      <c r="R62" s="5">
        <v>2</v>
      </c>
      <c r="S62" s="5" t="s">
        <v>118</v>
      </c>
    </row>
    <row r="63" spans="1:19" s="32" customFormat="1" ht="15" customHeight="1">
      <c r="B63" s="4" t="s">
        <v>47</v>
      </c>
      <c r="C63" s="4" t="s">
        <v>16</v>
      </c>
      <c r="D63" s="4" t="s">
        <v>17</v>
      </c>
      <c r="E63" s="4" t="s">
        <v>18</v>
      </c>
      <c r="F63" s="21" t="s">
        <v>37</v>
      </c>
      <c r="G63" s="5" t="s">
        <v>20</v>
      </c>
      <c r="H63" s="5" t="str">
        <f t="shared" si="3"/>
        <v>ED-M1BM-S2-FIN-E3</v>
      </c>
      <c r="I63" s="5" t="s">
        <v>88</v>
      </c>
      <c r="J63" s="5">
        <v>3</v>
      </c>
      <c r="K63" s="28">
        <v>4206</v>
      </c>
      <c r="L63" s="4" t="s">
        <v>119</v>
      </c>
      <c r="M63" s="4" t="s">
        <v>119</v>
      </c>
      <c r="N63" s="28">
        <v>50</v>
      </c>
      <c r="O63" s="5"/>
      <c r="P63" s="5">
        <v>15</v>
      </c>
      <c r="Q63" s="5" t="s">
        <v>21</v>
      </c>
      <c r="R63" s="5">
        <v>2</v>
      </c>
      <c r="S63" s="5" t="s">
        <v>81</v>
      </c>
    </row>
    <row r="64" spans="1:19" s="32" customFormat="1" ht="15" customHeight="1">
      <c r="B64" s="4" t="s">
        <v>47</v>
      </c>
      <c r="C64" s="4" t="s">
        <v>16</v>
      </c>
      <c r="D64" s="4" t="s">
        <v>17</v>
      </c>
      <c r="E64" s="4" t="s">
        <v>18</v>
      </c>
      <c r="F64" s="21" t="s">
        <v>37</v>
      </c>
      <c r="G64" s="5" t="s">
        <v>29</v>
      </c>
      <c r="H64" s="5" t="str">
        <f t="shared" si="3"/>
        <v>ED-M1BM-S2-MGMT-E3</v>
      </c>
      <c r="I64" s="5" t="s">
        <v>88</v>
      </c>
      <c r="J64" s="5">
        <v>3</v>
      </c>
      <c r="K64" s="28">
        <v>3545</v>
      </c>
      <c r="L64" s="20" t="s">
        <v>74</v>
      </c>
      <c r="M64" s="20" t="s">
        <v>74</v>
      </c>
      <c r="N64" s="28">
        <v>20</v>
      </c>
      <c r="O64" s="5"/>
      <c r="P64" s="5">
        <v>15</v>
      </c>
      <c r="Q64" s="5" t="s">
        <v>21</v>
      </c>
      <c r="R64" s="5">
        <v>2</v>
      </c>
      <c r="S64" s="5"/>
    </row>
    <row r="65" spans="2:19" s="32" customFormat="1" ht="15" customHeight="1">
      <c r="B65" s="4" t="s">
        <v>47</v>
      </c>
      <c r="C65" s="35" t="s">
        <v>16</v>
      </c>
      <c r="D65" s="35" t="s">
        <v>17</v>
      </c>
      <c r="E65" s="35" t="s">
        <v>18</v>
      </c>
      <c r="F65" s="21" t="s">
        <v>37</v>
      </c>
      <c r="G65" s="5" t="s">
        <v>35</v>
      </c>
      <c r="H65" s="5" t="str">
        <f t="shared" si="3"/>
        <v>ED-M1BM-S2-CCS-E3</v>
      </c>
      <c r="I65" s="5" t="s">
        <v>88</v>
      </c>
      <c r="J65" s="5">
        <v>3</v>
      </c>
      <c r="K65" s="28">
        <v>3520</v>
      </c>
      <c r="L65" s="4" t="s">
        <v>120</v>
      </c>
      <c r="M65" s="4" t="s">
        <v>120</v>
      </c>
      <c r="N65" s="28">
        <v>50</v>
      </c>
      <c r="O65" s="5"/>
      <c r="P65" s="5">
        <v>15</v>
      </c>
      <c r="Q65" s="5" t="s">
        <v>21</v>
      </c>
      <c r="R65" s="5">
        <v>2</v>
      </c>
      <c r="S65" s="5" t="s">
        <v>121</v>
      </c>
    </row>
    <row r="66" spans="2:19" s="32" customFormat="1" ht="15" customHeight="1">
      <c r="B66" s="4" t="s">
        <v>47</v>
      </c>
      <c r="C66" s="20" t="s">
        <v>16</v>
      </c>
      <c r="D66" s="20" t="s">
        <v>17</v>
      </c>
      <c r="E66" s="20" t="s">
        <v>18</v>
      </c>
      <c r="F66" s="5" t="s">
        <v>37</v>
      </c>
      <c r="G66" s="5" t="s">
        <v>35</v>
      </c>
      <c r="H66" s="5" t="str">
        <f t="shared" si="3"/>
        <v>ED-M1BM-S2-CCS-E3</v>
      </c>
      <c r="I66" s="5" t="s">
        <v>88</v>
      </c>
      <c r="J66" s="5">
        <v>3</v>
      </c>
      <c r="K66" s="28">
        <v>3535</v>
      </c>
      <c r="L66" s="37" t="s">
        <v>122</v>
      </c>
      <c r="M66" s="37" t="s">
        <v>123</v>
      </c>
      <c r="N66" s="28">
        <v>40</v>
      </c>
      <c r="O66" s="5"/>
      <c r="P66" s="5">
        <v>15</v>
      </c>
      <c r="Q66" s="5" t="s">
        <v>21</v>
      </c>
      <c r="R66" s="5">
        <v>2</v>
      </c>
      <c r="S66" s="5" t="s">
        <v>124</v>
      </c>
    </row>
    <row r="67" spans="2:19" s="32" customFormat="1" ht="15" customHeight="1">
      <c r="B67" s="4" t="s">
        <v>47</v>
      </c>
      <c r="C67" s="20" t="s">
        <v>16</v>
      </c>
      <c r="D67" s="20" t="s">
        <v>17</v>
      </c>
      <c r="E67" s="20" t="s">
        <v>18</v>
      </c>
      <c r="F67" s="5" t="s">
        <v>37</v>
      </c>
      <c r="G67" s="5" t="s">
        <v>38</v>
      </c>
      <c r="H67" s="5" t="str">
        <f t="shared" si="3"/>
        <v>ED-M1BM-S2-LAW-E3</v>
      </c>
      <c r="I67" s="5" t="s">
        <v>88</v>
      </c>
      <c r="J67" s="5">
        <v>3</v>
      </c>
      <c r="K67" s="28">
        <v>4538</v>
      </c>
      <c r="L67" s="4" t="s">
        <v>125</v>
      </c>
      <c r="M67" s="4" t="s">
        <v>125</v>
      </c>
      <c r="N67" s="66" t="s">
        <v>141</v>
      </c>
      <c r="O67" s="5"/>
      <c r="P67" s="5">
        <v>15</v>
      </c>
      <c r="Q67" s="5" t="s">
        <v>21</v>
      </c>
      <c r="R67" s="5">
        <v>2</v>
      </c>
      <c r="S67" s="5" t="s">
        <v>179</v>
      </c>
    </row>
    <row r="68" spans="2:19" s="32" customFormat="1" ht="15.75">
      <c r="B68" s="4" t="s">
        <v>47</v>
      </c>
      <c r="C68" s="20" t="s">
        <v>16</v>
      </c>
      <c r="D68" s="20" t="s">
        <v>17</v>
      </c>
      <c r="E68" s="20" t="s">
        <v>18</v>
      </c>
      <c r="F68" s="5" t="s">
        <v>37</v>
      </c>
      <c r="G68" s="29" t="s">
        <v>23</v>
      </c>
      <c r="H68" s="5" t="str">
        <f t="shared" ref="H68:H74" si="6">CONCATENATE(D68,"-",E68,"-",F68,"-",G68,"-",I68)</f>
        <v>ED-M1BM-S2-STRAT-E2</v>
      </c>
      <c r="I68" s="5" t="s">
        <v>84</v>
      </c>
      <c r="J68" s="5">
        <v>2</v>
      </c>
      <c r="K68" s="28">
        <v>4928</v>
      </c>
      <c r="L68" s="56" t="s">
        <v>137</v>
      </c>
      <c r="M68" s="56" t="s">
        <v>137</v>
      </c>
      <c r="N68" s="28">
        <v>40</v>
      </c>
      <c r="O68" s="4"/>
      <c r="P68" s="4"/>
      <c r="Q68" s="4"/>
      <c r="R68" s="4"/>
      <c r="S68" s="57" t="s">
        <v>138</v>
      </c>
    </row>
    <row r="69" spans="2:19" s="32" customFormat="1" ht="15.75">
      <c r="B69" s="4" t="s">
        <v>47</v>
      </c>
      <c r="C69" s="20" t="s">
        <v>16</v>
      </c>
      <c r="D69" s="20" t="s">
        <v>17</v>
      </c>
      <c r="E69" s="20" t="s">
        <v>18</v>
      </c>
      <c r="F69" s="5" t="s">
        <v>37</v>
      </c>
      <c r="G69" s="29" t="s">
        <v>23</v>
      </c>
      <c r="H69" s="5" t="str">
        <f t="shared" si="6"/>
        <v>ED-M1BM-S2-STRAT-E2</v>
      </c>
      <c r="I69" s="5" t="s">
        <v>84</v>
      </c>
      <c r="J69" s="5">
        <v>2</v>
      </c>
      <c r="K69" s="28">
        <v>4929</v>
      </c>
      <c r="L69" s="56" t="s">
        <v>161</v>
      </c>
      <c r="M69" s="56" t="s">
        <v>161</v>
      </c>
      <c r="N69" s="28">
        <v>40</v>
      </c>
      <c r="O69" s="4"/>
      <c r="P69" s="4"/>
      <c r="Q69" s="4"/>
      <c r="R69" s="4"/>
      <c r="S69" s="57" t="s">
        <v>139</v>
      </c>
    </row>
    <row r="70" spans="2:19" s="32" customFormat="1" ht="15" customHeight="1">
      <c r="B70" s="4" t="s">
        <v>47</v>
      </c>
      <c r="C70" s="4" t="s">
        <v>16</v>
      </c>
      <c r="D70" s="4" t="s">
        <v>17</v>
      </c>
      <c r="E70" s="4" t="s">
        <v>18</v>
      </c>
      <c r="F70" s="28" t="s">
        <v>37</v>
      </c>
      <c r="G70" s="5" t="s">
        <v>28</v>
      </c>
      <c r="H70" s="5" t="str">
        <f t="shared" si="6"/>
        <v>ED-M1BM-S2-MKG-E3</v>
      </c>
      <c r="I70" s="5" t="s">
        <v>88</v>
      </c>
      <c r="J70" s="5">
        <v>3</v>
      </c>
      <c r="K70" s="5">
        <v>1069</v>
      </c>
      <c r="L70" s="20" t="s">
        <v>76</v>
      </c>
      <c r="M70" s="20" t="s">
        <v>76</v>
      </c>
      <c r="N70" s="28">
        <v>48</v>
      </c>
      <c r="O70" s="5" t="s">
        <v>69</v>
      </c>
      <c r="P70" s="5">
        <v>15</v>
      </c>
      <c r="Q70" s="28" t="s">
        <v>21</v>
      </c>
      <c r="R70" s="5">
        <v>2</v>
      </c>
      <c r="S70" s="5" t="s">
        <v>77</v>
      </c>
    </row>
    <row r="71" spans="2:19" s="32" customFormat="1">
      <c r="B71" s="4" t="s">
        <v>47</v>
      </c>
      <c r="C71" s="20" t="s">
        <v>16</v>
      </c>
      <c r="D71" s="20" t="s">
        <v>17</v>
      </c>
      <c r="E71" s="20" t="s">
        <v>18</v>
      </c>
      <c r="F71" s="5" t="s">
        <v>37</v>
      </c>
      <c r="G71" s="20" t="s">
        <v>29</v>
      </c>
      <c r="H71" s="5" t="str">
        <f t="shared" si="6"/>
        <v>ED-M1BM-S2-MGMT-E2</v>
      </c>
      <c r="I71" s="5" t="s">
        <v>84</v>
      </c>
      <c r="J71" s="5">
        <v>2</v>
      </c>
      <c r="K71" s="5">
        <v>4511</v>
      </c>
      <c r="L71" s="4" t="s">
        <v>151</v>
      </c>
      <c r="M71" s="4" t="s">
        <v>151</v>
      </c>
      <c r="N71" s="28">
        <v>40</v>
      </c>
      <c r="O71" s="5"/>
      <c r="P71" s="5">
        <v>15</v>
      </c>
      <c r="Q71" s="5" t="s">
        <v>21</v>
      </c>
      <c r="R71" s="5">
        <v>2</v>
      </c>
      <c r="S71" s="5" t="s">
        <v>152</v>
      </c>
    </row>
    <row r="72" spans="2:19" ht="15" customHeight="1">
      <c r="B72" s="48" t="s">
        <v>47</v>
      </c>
      <c r="C72" s="48" t="s">
        <v>16</v>
      </c>
      <c r="D72" s="48" t="s">
        <v>17</v>
      </c>
      <c r="E72" s="48" t="s">
        <v>18</v>
      </c>
      <c r="F72" s="50" t="s">
        <v>37</v>
      </c>
      <c r="G72" s="50" t="s">
        <v>150</v>
      </c>
      <c r="H72" s="50" t="str">
        <f t="shared" si="6"/>
        <v>ED-M1BM-S2-ELEARNING-E3</v>
      </c>
      <c r="I72" s="50" t="s">
        <v>88</v>
      </c>
      <c r="J72" s="50">
        <v>3</v>
      </c>
      <c r="K72" s="50">
        <v>4988</v>
      </c>
      <c r="L72" s="48" t="s">
        <v>144</v>
      </c>
      <c r="M72" s="69" t="s">
        <v>144</v>
      </c>
      <c r="N72" s="71" t="s">
        <v>141</v>
      </c>
      <c r="O72" s="70"/>
      <c r="P72" s="70">
        <v>15</v>
      </c>
      <c r="Q72" s="72" t="s">
        <v>21</v>
      </c>
      <c r="R72" s="70">
        <v>2</v>
      </c>
      <c r="S72" s="70" t="s">
        <v>149</v>
      </c>
    </row>
    <row r="73" spans="2:19" ht="15" customHeight="1">
      <c r="B73" s="48" t="s">
        <v>47</v>
      </c>
      <c r="C73" s="48" t="s">
        <v>16</v>
      </c>
      <c r="D73" s="48" t="s">
        <v>17</v>
      </c>
      <c r="E73" s="48" t="s">
        <v>18</v>
      </c>
      <c r="F73" s="50" t="s">
        <v>37</v>
      </c>
      <c r="G73" s="50" t="s">
        <v>150</v>
      </c>
      <c r="H73" s="50" t="str">
        <f t="shared" si="6"/>
        <v>ED-M1BM-S2-ELEARNING-E3</v>
      </c>
      <c r="I73" s="50" t="s">
        <v>88</v>
      </c>
      <c r="J73" s="50">
        <v>3</v>
      </c>
      <c r="K73" s="50">
        <v>4989</v>
      </c>
      <c r="L73" s="48" t="s">
        <v>145</v>
      </c>
      <c r="M73" s="69" t="s">
        <v>145</v>
      </c>
      <c r="N73" s="71" t="s">
        <v>141</v>
      </c>
      <c r="O73" s="70"/>
      <c r="P73" s="70">
        <v>15</v>
      </c>
      <c r="Q73" s="72" t="s">
        <v>21</v>
      </c>
      <c r="R73" s="70">
        <v>2</v>
      </c>
      <c r="S73" s="70" t="s">
        <v>149</v>
      </c>
    </row>
    <row r="74" spans="2:19" ht="15" customHeight="1">
      <c r="B74" s="48" t="s">
        <v>47</v>
      </c>
      <c r="C74" s="48" t="s">
        <v>16</v>
      </c>
      <c r="D74" s="48" t="s">
        <v>17</v>
      </c>
      <c r="E74" s="48" t="s">
        <v>18</v>
      </c>
      <c r="F74" s="50" t="s">
        <v>37</v>
      </c>
      <c r="G74" s="50" t="s">
        <v>150</v>
      </c>
      <c r="H74" s="50" t="str">
        <f t="shared" si="6"/>
        <v>ED-M1BM-S2-ELEARNING-E3</v>
      </c>
      <c r="I74" s="50" t="s">
        <v>88</v>
      </c>
      <c r="J74" s="50">
        <v>3</v>
      </c>
      <c r="K74" s="50">
        <v>4992</v>
      </c>
      <c r="L74" s="48" t="s">
        <v>148</v>
      </c>
      <c r="M74" s="69" t="s">
        <v>148</v>
      </c>
      <c r="N74" s="71" t="s">
        <v>141</v>
      </c>
      <c r="O74" s="70"/>
      <c r="P74" s="70">
        <v>15</v>
      </c>
      <c r="Q74" s="72" t="s">
        <v>21</v>
      </c>
      <c r="R74" s="70">
        <v>2</v>
      </c>
      <c r="S74" s="70" t="s">
        <v>149</v>
      </c>
    </row>
  </sheetData>
  <mergeCells count="18">
    <mergeCell ref="G7:G8"/>
    <mergeCell ref="B7:B8"/>
    <mergeCell ref="C7:C8"/>
    <mergeCell ref="D7:D8"/>
    <mergeCell ref="E7:E8"/>
    <mergeCell ref="F7:F8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M1BM</vt:lpstr>
      <vt:lpstr>ÉLECTIFS</vt:lpstr>
      <vt:lpstr>ÉLECTIFS!Zone_d_impression</vt:lpstr>
      <vt:lpstr>M1BM!Zone_d_impression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d_vandevelde</dc:creator>
  <cp:lastModifiedBy>adm-pdt</cp:lastModifiedBy>
  <cp:lastPrinted>2016-11-24T09:02:11Z</cp:lastPrinted>
  <dcterms:created xsi:type="dcterms:W3CDTF">2014-02-28T07:41:59Z</dcterms:created>
  <dcterms:modified xsi:type="dcterms:W3CDTF">2017-09-26T10:31:04Z</dcterms:modified>
</cp:coreProperties>
</file>